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170" windowHeight="12345"/>
  </bookViews>
  <sheets>
    <sheet name="Personal Budget Template" sheetId="1" r:id="rId1"/>
    <sheet name="Personal Budget Sample" sheetId="6" r:id="rId2"/>
    <sheet name="Expenses Example 1" sheetId="2" r:id="rId3"/>
    <sheet name="Expenses Example 2" sheetId="4" r:id="rId4"/>
    <sheet name="Expenses Example 3" sheetId="5" r:id="rId5"/>
    <sheet name="Your Brainstorm" sheetId="3" r:id="rId6"/>
  </sheets>
  <definedNames>
    <definedName name="Account">'Expenses Example 3'!$G$2:$G$4</definedName>
    <definedName name="BUSINESS">'Expenses Example 3'!$D$5:$D$29</definedName>
    <definedName name="CATAGORY">'Expenses Example 3'!$H$2:$H$10</definedName>
    <definedName name="DEPENDANTS" localSheetId="1">'Expenses Example 3'!#REF!</definedName>
    <definedName name="DEPENDANTS">'Expenses Example 3'!#REF!</definedName>
    <definedName name="EDUCATION">'Expenses Example 3'!$E$10:$E$13</definedName>
    <definedName name="FINANCE">'Expenses Example 3'!$E$32:$E$37</definedName>
    <definedName name="HEALTH">'Expenses Example 3'!$E$2:$E$9</definedName>
    <definedName name="HOUSING">'Expenses Example 3'!$B$2:$B$11</definedName>
    <definedName name="INCOME">'Expenses Example 3'!$A$2:$A$24</definedName>
    <definedName name="PERSONAL">'Expenses Example 3'!$E$14:$E$31</definedName>
    <definedName name="_xlnm.Print_Area" localSheetId="3">'Expenses Example 2'!$A$1:$E$49</definedName>
    <definedName name="SAVINGS_DEBT">'Expenses Example 3'!$F$2:$F$14</definedName>
    <definedName name="SAVINGSDEBT">'Expenses Example 3'!$F$2:$F$14</definedName>
    <definedName name="TRANSPORTATION">'Expenses Example 3'!$C$2:$C$9</definedName>
  </definedNames>
  <calcPr calcId="145621"/>
</workbook>
</file>

<file path=xl/calcChain.xml><?xml version="1.0" encoding="utf-8"?>
<calcChain xmlns="http://schemas.openxmlformats.org/spreadsheetml/2006/main">
  <c r="B54" i="1" l="1"/>
  <c r="B52" i="1"/>
  <c r="C52" i="1"/>
  <c r="D52" i="1"/>
  <c r="E52" i="1"/>
  <c r="F52" i="1"/>
  <c r="G52" i="1"/>
  <c r="H52" i="1"/>
  <c r="I52" i="1"/>
  <c r="J52" i="1"/>
  <c r="K52" i="1"/>
  <c r="L52" i="1"/>
  <c r="M52" i="1"/>
  <c r="B34" i="1"/>
  <c r="B20" i="1"/>
  <c r="C40" i="6"/>
  <c r="D40" i="6"/>
  <c r="E40" i="6"/>
  <c r="F40" i="6"/>
  <c r="G40" i="6"/>
  <c r="H40" i="6"/>
  <c r="I40" i="6"/>
  <c r="J40" i="6"/>
  <c r="K40" i="6"/>
  <c r="L40" i="6"/>
  <c r="M40" i="6"/>
  <c r="B40" i="6"/>
  <c r="B42" i="6"/>
  <c r="B3" i="6"/>
  <c r="B2" i="6"/>
  <c r="B29" i="6"/>
  <c r="C29" i="6"/>
  <c r="D29" i="6"/>
  <c r="E29" i="6"/>
  <c r="F29" i="6"/>
  <c r="G29" i="6"/>
  <c r="H29" i="6"/>
  <c r="I29" i="6"/>
  <c r="J29" i="6"/>
  <c r="K29" i="6"/>
  <c r="L29" i="6"/>
  <c r="M29" i="6"/>
  <c r="C34" i="1"/>
  <c r="D34" i="1"/>
  <c r="E34" i="1"/>
  <c r="F34" i="1"/>
  <c r="G34" i="1"/>
  <c r="H34" i="1"/>
  <c r="I34" i="1"/>
  <c r="J34" i="1"/>
  <c r="K34" i="1"/>
  <c r="L34" i="1"/>
  <c r="M34" i="1"/>
  <c r="C20" i="1" l="1"/>
  <c r="C2" i="1" s="1"/>
  <c r="D20" i="1"/>
  <c r="D2" i="1" s="1"/>
  <c r="E20" i="1"/>
  <c r="E2" i="1" s="1"/>
  <c r="F20" i="1"/>
  <c r="F2" i="1" s="1"/>
  <c r="G20" i="1"/>
  <c r="G2" i="1" s="1"/>
  <c r="H20" i="1"/>
  <c r="H2" i="1" s="1"/>
  <c r="I20" i="1"/>
  <c r="I2" i="1" s="1"/>
  <c r="J20" i="1"/>
  <c r="J2" i="1" s="1"/>
  <c r="K20" i="1"/>
  <c r="K2" i="1" s="1"/>
  <c r="L20" i="1"/>
  <c r="L2" i="1" s="1"/>
  <c r="M20" i="1"/>
  <c r="M2" i="1" s="1"/>
  <c r="B2" i="1"/>
  <c r="C18" i="6"/>
  <c r="C2" i="6" s="1"/>
  <c r="D18" i="6"/>
  <c r="D2" i="6" s="1"/>
  <c r="E18" i="6"/>
  <c r="E2" i="6" s="1"/>
  <c r="F18" i="6"/>
  <c r="F2" i="6" s="1"/>
  <c r="G18" i="6"/>
  <c r="G2" i="6" s="1"/>
  <c r="H18" i="6"/>
  <c r="H2" i="6" s="1"/>
  <c r="I18" i="6"/>
  <c r="I2" i="6" s="1"/>
  <c r="J18" i="6"/>
  <c r="J2" i="6" s="1"/>
  <c r="K18" i="6"/>
  <c r="K2" i="6" s="1"/>
  <c r="L18" i="6"/>
  <c r="L2" i="6" s="1"/>
  <c r="M18" i="6"/>
  <c r="M2" i="6" s="1"/>
  <c r="B18" i="6"/>
  <c r="K42" i="6"/>
  <c r="K3" i="6" s="1"/>
  <c r="G42" i="6"/>
  <c r="G3" i="6" s="1"/>
  <c r="C42" i="6"/>
  <c r="C3" i="6" s="1"/>
  <c r="C54" i="1"/>
  <c r="C3" i="1" s="1"/>
  <c r="D54" i="1"/>
  <c r="D3" i="1" s="1"/>
  <c r="E54" i="1"/>
  <c r="E3" i="1" s="1"/>
  <c r="F54" i="1"/>
  <c r="F3" i="1" s="1"/>
  <c r="G54" i="1"/>
  <c r="G3" i="1" s="1"/>
  <c r="H54" i="1"/>
  <c r="H3" i="1" s="1"/>
  <c r="I54" i="1"/>
  <c r="I3" i="1" s="1"/>
  <c r="J54" i="1"/>
  <c r="J3" i="1" s="1"/>
  <c r="K54" i="1"/>
  <c r="K3" i="1" s="1"/>
  <c r="L54" i="1"/>
  <c r="L3" i="1" s="1"/>
  <c r="M54" i="1"/>
  <c r="M3" i="1" s="1"/>
  <c r="B3" i="1"/>
  <c r="M42" i="6" l="1"/>
  <c r="M3" i="6" s="1"/>
  <c r="D42" i="6"/>
  <c r="D3" i="6" s="1"/>
  <c r="H42" i="6"/>
  <c r="H3" i="6" s="1"/>
  <c r="L42" i="6"/>
  <c r="L3" i="6" s="1"/>
  <c r="B5" i="6"/>
  <c r="F42" i="6"/>
  <c r="F3" i="6" s="1"/>
  <c r="J42" i="6"/>
  <c r="J3" i="6" s="1"/>
  <c r="E42" i="6"/>
  <c r="E3" i="6" s="1"/>
  <c r="I42" i="6"/>
  <c r="I3" i="6" s="1"/>
  <c r="B5" i="1"/>
  <c r="C4" i="1" s="1"/>
  <c r="C5" i="1" s="1"/>
  <c r="D4" i="1" s="1"/>
  <c r="D5" i="1" s="1"/>
  <c r="E4" i="1" s="1"/>
  <c r="E5" i="1" s="1"/>
  <c r="F4" i="1" s="1"/>
  <c r="F5" i="1" s="1"/>
  <c r="G4" i="1" s="1"/>
  <c r="G5" i="1" s="1"/>
  <c r="H4" i="1" s="1"/>
  <c r="H5" i="1" s="1"/>
  <c r="I4" i="1" s="1"/>
  <c r="I5" i="1" s="1"/>
  <c r="J4" i="1" s="1"/>
  <c r="J5" i="1" s="1"/>
  <c r="K4" i="1" s="1"/>
  <c r="K5" i="1" s="1"/>
  <c r="L4" i="1" s="1"/>
  <c r="L5" i="1" s="1"/>
  <c r="M4" i="1" s="1"/>
  <c r="M5" i="1" s="1"/>
  <c r="H5" i="5"/>
  <c r="H4" i="5"/>
  <c r="H3" i="5"/>
  <c r="H2" i="5"/>
  <c r="C4" i="6" l="1"/>
  <c r="C5" i="6" s="1"/>
  <c r="D4" i="6" s="1"/>
  <c r="D5" i="6" s="1"/>
  <c r="E4" i="6" s="1"/>
  <c r="E5" i="6" s="1"/>
  <c r="F4" i="6" s="1"/>
  <c r="F5" i="6" s="1"/>
  <c r="G4" i="6" s="1"/>
  <c r="G5" i="6" s="1"/>
  <c r="H4" i="6" s="1"/>
  <c r="H5" i="6" s="1"/>
  <c r="I4" i="6" s="1"/>
  <c r="I5" i="6" s="1"/>
  <c r="J4" i="6" s="1"/>
  <c r="J5" i="6" s="1"/>
  <c r="K4" i="6" s="1"/>
  <c r="K5" i="6" s="1"/>
  <c r="L4" i="6" s="1"/>
  <c r="L5" i="6" s="1"/>
  <c r="M4" i="6" s="1"/>
  <c r="M5" i="6" s="1"/>
  <c r="E44" i="4"/>
  <c r="E43" i="4"/>
  <c r="E42" i="4"/>
  <c r="E41" i="4"/>
  <c r="E40" i="4"/>
  <c r="E39" i="4"/>
  <c r="E36" i="4"/>
  <c r="E35" i="4"/>
  <c r="E34" i="4"/>
  <c r="E33" i="4"/>
  <c r="E32" i="4"/>
  <c r="E31" i="4"/>
  <c r="E28" i="4"/>
  <c r="E27" i="4"/>
  <c r="E26" i="4"/>
  <c r="E25" i="4"/>
  <c r="E24" i="4"/>
  <c r="E23" i="4"/>
  <c r="E20" i="4"/>
  <c r="E19" i="4"/>
  <c r="E18" i="4"/>
  <c r="E17" i="4"/>
  <c r="E14" i="4"/>
  <c r="E13" i="4"/>
  <c r="E12" i="4"/>
  <c r="E9" i="4"/>
  <c r="E8" i="4"/>
  <c r="E7" i="4"/>
  <c r="E6" i="4"/>
  <c r="E46" i="4" s="1"/>
  <c r="E47" i="4" s="1"/>
</calcChain>
</file>

<file path=xl/sharedStrings.xml><?xml version="1.0" encoding="utf-8"?>
<sst xmlns="http://schemas.openxmlformats.org/spreadsheetml/2006/main" count="308" uniqueCount="265">
  <si>
    <t>Transit (tokens/passes)</t>
  </si>
  <si>
    <t>Rent/Mortgage</t>
  </si>
  <si>
    <t>Utilities (electric, water, heat)</t>
  </si>
  <si>
    <t>Internet</t>
  </si>
  <si>
    <t>Phone (cell and/or landline)</t>
  </si>
  <si>
    <t>Groceries</t>
  </si>
  <si>
    <t>Restaurants</t>
  </si>
  <si>
    <t>Clothing</t>
  </si>
  <si>
    <t>Website Fees</t>
  </si>
  <si>
    <t>Personal Care (makeup, shampoo, lip smackers)</t>
  </si>
  <si>
    <t>Household Stuff (toilet paper, cleansers, and mops)</t>
  </si>
  <si>
    <t>Bank Fees</t>
  </si>
  <si>
    <t>Car Payment</t>
  </si>
  <si>
    <t>Student Loan (min payment)</t>
  </si>
  <si>
    <t>Regular Lessons</t>
  </si>
  <si>
    <t>Printing/Copying</t>
  </si>
  <si>
    <t>Office/Studio Rental</t>
  </si>
  <si>
    <t>Meals and Coffee</t>
  </si>
  <si>
    <t>Transportation</t>
  </si>
  <si>
    <t>Credit Card min payment</t>
  </si>
  <si>
    <t>Role Preperation (language/diction/coaching)</t>
  </si>
  <si>
    <t>Office Supplies (pens, paper, tape)</t>
  </si>
  <si>
    <t>Marketing/Advertising (PR firm, Facebook ads)</t>
  </si>
  <si>
    <t>Bank Fees (accounts, e-transfers, cheques)</t>
  </si>
  <si>
    <t>Transportation (taxi, uber, day to day business)</t>
  </si>
  <si>
    <t>Tickets (opera, theatre, etc)</t>
  </si>
  <si>
    <t>Classes (acting, language, and mime)</t>
  </si>
  <si>
    <t>Charitable Donations</t>
  </si>
  <si>
    <t>Haircuts</t>
  </si>
  <si>
    <t>Insurance:</t>
  </si>
  <si>
    <t>Financial Services</t>
  </si>
  <si>
    <t>Accounting fees</t>
  </si>
  <si>
    <t>Dental Check-ups</t>
  </si>
  <si>
    <t>Eye Doctor</t>
  </si>
  <si>
    <t>Drugs</t>
  </si>
  <si>
    <t>Christmas</t>
  </si>
  <si>
    <t>Birthdays</t>
  </si>
  <si>
    <t>Other Holidays</t>
  </si>
  <si>
    <t>Vacations</t>
  </si>
  <si>
    <t>Travel Home</t>
  </si>
  <si>
    <t>Other Travel</t>
  </si>
  <si>
    <t>Car insurance</t>
  </si>
  <si>
    <t>Driver's License</t>
  </si>
  <si>
    <t>Home/Tenant Insurance</t>
  </si>
  <si>
    <t>Travel Insurance</t>
  </si>
  <si>
    <t>Netflix</t>
  </si>
  <si>
    <t>Subscriptions</t>
  </si>
  <si>
    <t>Condo Fees</t>
  </si>
  <si>
    <t>Debt</t>
  </si>
  <si>
    <t>Coffee</t>
  </si>
  <si>
    <t>Fuel</t>
  </si>
  <si>
    <t>Parking</t>
  </si>
  <si>
    <t>Bike Repairs</t>
  </si>
  <si>
    <t>Taxis</t>
  </si>
  <si>
    <t>Line of Credit</t>
  </si>
  <si>
    <t>Irregular Expenses Account Planning</t>
  </si>
  <si>
    <t>Use this tool to figure out what you need to put in your irregular expenses account to cover the cash flow for expenses that are paid on a non-monthly basis in a single year</t>
  </si>
  <si>
    <t>CATEGORY</t>
  </si>
  <si>
    <t>NOTES</t>
  </si>
  <si>
    <t>FREQUENCY</t>
  </si>
  <si>
    <t>PER OCCURANCE</t>
  </si>
  <si>
    <t>ANNUAL AMOUNT</t>
  </si>
  <si>
    <t>Home and Property</t>
  </si>
  <si>
    <t>Maintenance</t>
  </si>
  <si>
    <t>Unexpected Repairs</t>
  </si>
  <si>
    <t>Auto Repairs</t>
  </si>
  <si>
    <t>Auto Maintenance</t>
  </si>
  <si>
    <t>Regular Services</t>
  </si>
  <si>
    <t>Health</t>
  </si>
  <si>
    <t>Children</t>
  </si>
  <si>
    <t>Lessons</t>
  </si>
  <si>
    <t>School Trips</t>
  </si>
  <si>
    <t>Personal Expenses</t>
  </si>
  <si>
    <t>Vet for Dog</t>
  </si>
  <si>
    <t>Business Expenses</t>
  </si>
  <si>
    <t>Membership Renewal</t>
  </si>
  <si>
    <t>Magazine Subscription</t>
  </si>
  <si>
    <t>TOTAL ANNUAL EXPENSES</t>
  </si>
  <si>
    <t>TOTAL CONTRIBUTION PER MONTH</t>
  </si>
  <si>
    <t>Credit: Smart Money Template</t>
  </si>
  <si>
    <t>https://www.ragstoreasonable.com</t>
  </si>
  <si>
    <t>Overdue Tax Debt</t>
  </si>
  <si>
    <t>Adapted from Rags to Reasonable Variable Income Planning Worksheets</t>
  </si>
  <si>
    <t>INCOME</t>
  </si>
  <si>
    <t>HOUSING</t>
  </si>
  <si>
    <t>TRANSPORTATION</t>
  </si>
  <si>
    <t>BUSINESS</t>
  </si>
  <si>
    <t>HEALTH, LIFE, PERSONAL, FINANCE</t>
  </si>
  <si>
    <t>SAVINGS AND DEBT</t>
  </si>
  <si>
    <t>PAYMENT ACCOUNTS</t>
  </si>
  <si>
    <t>Generator</t>
  </si>
  <si>
    <t>Base Rent</t>
  </si>
  <si>
    <t>Bus / Car Sharing / Taxi</t>
  </si>
  <si>
    <t>Workplace Reimbursable Expense</t>
  </si>
  <si>
    <t>Life Insurance</t>
  </si>
  <si>
    <t>SAVINGS</t>
  </si>
  <si>
    <t>CreditLine</t>
  </si>
  <si>
    <t>Regular Income #2</t>
  </si>
  <si>
    <t>Rental Insurance</t>
  </si>
  <si>
    <t>Auto Business - Parking</t>
  </si>
  <si>
    <t>Legal/accounting/professional fees</t>
  </si>
  <si>
    <t>Private health plan</t>
  </si>
  <si>
    <t>HST Accrual</t>
  </si>
  <si>
    <t>Visa</t>
  </si>
  <si>
    <t>Regular Income #3</t>
  </si>
  <si>
    <t>Renters Home improvements</t>
  </si>
  <si>
    <t>Auto Business - Taxi / Other</t>
  </si>
  <si>
    <t>Management/administrative fees</t>
  </si>
  <si>
    <t>Gym Membership / Classes</t>
  </si>
  <si>
    <t>Income Tax Accrual</t>
  </si>
  <si>
    <t>Amex</t>
  </si>
  <si>
    <t>Regular Income #4</t>
  </si>
  <si>
    <t>Renters Home Cleaning/Other</t>
  </si>
  <si>
    <t>Bicycle Purchase</t>
  </si>
  <si>
    <t>Fees/licenses/memberships/dues</t>
  </si>
  <si>
    <t xml:space="preserve">Medical </t>
  </si>
  <si>
    <t>Emergency Fund</t>
  </si>
  <si>
    <t>Bonus Income</t>
  </si>
  <si>
    <t>Electricity</t>
  </si>
  <si>
    <t>Bicycle Other Equipment</t>
  </si>
  <si>
    <t>Advertising/Promotion/Gifts</t>
  </si>
  <si>
    <t>Paramedical</t>
  </si>
  <si>
    <t>TFSA</t>
  </si>
  <si>
    <t>HEALTH</t>
  </si>
  <si>
    <t>Scaffold Agreements</t>
  </si>
  <si>
    <t>Water</t>
  </si>
  <si>
    <t>Bicycle Maintenance</t>
  </si>
  <si>
    <t>Business Meals &amp; Entertainment</t>
  </si>
  <si>
    <t>Dentist</t>
  </si>
  <si>
    <t>Savings Account 2</t>
  </si>
  <si>
    <t>EDUCATION</t>
  </si>
  <si>
    <t>Contract Income #2</t>
  </si>
  <si>
    <t>Gas</t>
  </si>
  <si>
    <t>Bicycle Storage</t>
  </si>
  <si>
    <t>Bad Debts</t>
  </si>
  <si>
    <t>Eyecare</t>
  </si>
  <si>
    <t>Savings Account 3</t>
  </si>
  <si>
    <t>PERSONAL</t>
  </si>
  <si>
    <t>Contract Income #3</t>
  </si>
  <si>
    <t>Home Improvements for Tenant Spaces</t>
  </si>
  <si>
    <t>Bicycle Other Fees/Expenses</t>
  </si>
  <si>
    <t xml:space="preserve">Insurance </t>
  </si>
  <si>
    <t>Other Health</t>
  </si>
  <si>
    <t>Irregular Expenses</t>
  </si>
  <si>
    <t>FINANCE</t>
  </si>
  <si>
    <t>Contract Income #4</t>
  </si>
  <si>
    <t>Other Tenant Storage</t>
  </si>
  <si>
    <t xml:space="preserve">Interest </t>
  </si>
  <si>
    <t>Education Tuition</t>
  </si>
  <si>
    <t>SAVINGS_DEBT</t>
  </si>
  <si>
    <t>Government grants, scholarships, loans</t>
  </si>
  <si>
    <t>Other Tenant Fees/Expenses</t>
  </si>
  <si>
    <t xml:space="preserve">Office Rent (not percentage of home) </t>
  </si>
  <si>
    <t>Education Fees (lab, library, gym)</t>
  </si>
  <si>
    <t>Loan 2</t>
  </si>
  <si>
    <t>HST Refund</t>
  </si>
  <si>
    <t xml:space="preserve">Property Taxes (not percentage of home) </t>
  </si>
  <si>
    <t>Education Books, other course material</t>
  </si>
  <si>
    <t>Loan 3</t>
  </si>
  <si>
    <t>Income Tax Refund</t>
  </si>
  <si>
    <t>Office Expenses and Supplies</t>
  </si>
  <si>
    <t>Education Other</t>
  </si>
  <si>
    <t>Loan 4</t>
  </si>
  <si>
    <t>Other Government</t>
  </si>
  <si>
    <t xml:space="preserve">Maintenance/Repairs </t>
  </si>
  <si>
    <t>Grocery</t>
  </si>
  <si>
    <t>Loan 5</t>
  </si>
  <si>
    <t>Work Reimbursements Received</t>
  </si>
  <si>
    <t>Subcontractors (Salaries/Wages/Benefits)</t>
  </si>
  <si>
    <t>Alcohol / Resturants / Lunch</t>
  </si>
  <si>
    <t>Loan Reimbursements</t>
  </si>
  <si>
    <t xml:space="preserve">Business Cell Phone </t>
  </si>
  <si>
    <t>Personal Care/Tolietries</t>
  </si>
  <si>
    <t>Health Reimbursements</t>
  </si>
  <si>
    <t xml:space="preserve">Business Internet/cable </t>
  </si>
  <si>
    <t>Haircare/Salon</t>
  </si>
  <si>
    <t>Private grants, scholarships</t>
  </si>
  <si>
    <t xml:space="preserve">Business Utilities </t>
  </si>
  <si>
    <t>Spousal/Child Support Received</t>
  </si>
  <si>
    <t>Capital Purchases</t>
  </si>
  <si>
    <t>Gifts/Occasions</t>
  </si>
  <si>
    <t>Investment Income - Dividends</t>
  </si>
  <si>
    <t>Supplies and Materials</t>
  </si>
  <si>
    <t>Investment Income - Capital Gains</t>
  </si>
  <si>
    <t>Postage</t>
  </si>
  <si>
    <t>Entertainment</t>
  </si>
  <si>
    <t>Gifts</t>
  </si>
  <si>
    <t>Ticket Varia</t>
  </si>
  <si>
    <t>Memberships/Subscriptions</t>
  </si>
  <si>
    <t>Other Income</t>
  </si>
  <si>
    <t>Research and Development</t>
  </si>
  <si>
    <t>Personal Cell</t>
  </si>
  <si>
    <t>Account Transfers</t>
  </si>
  <si>
    <t xml:space="preserve">Training / Professional development </t>
  </si>
  <si>
    <t>Personal Internet/Cable/Phone</t>
  </si>
  <si>
    <t>Conferences/Conventions</t>
  </si>
  <si>
    <t>Computer/Electronics</t>
  </si>
  <si>
    <t>Wokplace insurance</t>
  </si>
  <si>
    <t>Online Services (Netflix,iTunes, AntiVirus, Storage)</t>
  </si>
  <si>
    <t>Business Travel Transportation (Out of Town)</t>
  </si>
  <si>
    <t>Vacation/Travel</t>
  </si>
  <si>
    <t>Business Travel Accomodation (Out of Town)</t>
  </si>
  <si>
    <t>Cash (uncategorized as per weekly allotment)</t>
  </si>
  <si>
    <t>Business Travel Meals (Out of Town)</t>
  </si>
  <si>
    <t>Custom 1</t>
  </si>
  <si>
    <t>Custom 2</t>
  </si>
  <si>
    <t>Custom 3</t>
  </si>
  <si>
    <t>Bank fees</t>
  </si>
  <si>
    <t>Bank interest</t>
  </si>
  <si>
    <t>Personal Accountant/Financial Services</t>
  </si>
  <si>
    <t>Work Reimbursements</t>
  </si>
  <si>
    <t>Loans to others</t>
  </si>
  <si>
    <t>HST Payments/Instalments to CRA</t>
  </si>
  <si>
    <t>http://www.smartmoneyforcreatives.ca/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</si>
  <si>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</si>
  <si>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</si>
  <si>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</si>
  <si>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</si>
  <si>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</si>
  <si>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</si>
  <si>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</si>
  <si>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</si>
  <si>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</si>
  <si>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</si>
  <si>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</si>
  <si>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</si>
  <si>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Difference</t>
  </si>
  <si>
    <t>Rent</t>
  </si>
  <si>
    <t>phone</t>
  </si>
  <si>
    <t>Spotify</t>
  </si>
  <si>
    <t>Apple storage</t>
  </si>
  <si>
    <t>gym</t>
  </si>
  <si>
    <t>protein</t>
  </si>
  <si>
    <t>Food (60wkx4)</t>
  </si>
  <si>
    <t>restaurants</t>
  </si>
  <si>
    <t>transportation</t>
  </si>
  <si>
    <t>Microsoft</t>
  </si>
  <si>
    <t>Contact Lenses</t>
  </si>
  <si>
    <t>January</t>
  </si>
  <si>
    <t>Employment Income #1</t>
  </si>
  <si>
    <t>Employment Income #2</t>
  </si>
  <si>
    <t>Employment Income #3</t>
  </si>
  <si>
    <t>Employment Income #4</t>
  </si>
  <si>
    <t>Employment Income #5</t>
  </si>
  <si>
    <t>Contract #1</t>
  </si>
  <si>
    <t>Contract #2</t>
  </si>
  <si>
    <t>Contract #3</t>
  </si>
  <si>
    <t>Contract #4</t>
  </si>
  <si>
    <t>Personal Loans</t>
  </si>
  <si>
    <t>Other Incomes</t>
  </si>
  <si>
    <t>EXPENSES</t>
  </si>
  <si>
    <t>Total Income</t>
  </si>
  <si>
    <t>Total Expenses</t>
  </si>
  <si>
    <t>Carry Over</t>
  </si>
  <si>
    <t>TOTAL INCOME</t>
  </si>
  <si>
    <t>Fixed Expenses</t>
  </si>
  <si>
    <t>Variable Expenses</t>
  </si>
  <si>
    <t>TOTAL FIXED</t>
  </si>
  <si>
    <t>TOTAL VARIABLE</t>
  </si>
  <si>
    <t>TOTAL EXPENSES</t>
  </si>
  <si>
    <t>Contract #5</t>
  </si>
  <si>
    <t>Contract #6</t>
  </si>
  <si>
    <t>Contract #7</t>
  </si>
  <si>
    <t>entertainment &amp; tickets</t>
  </si>
  <si>
    <t>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</si>
</sst>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3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u/>
      <sz val="20"/>
      <color theme="10"/>
      <name val="Calibri"/>
      <family val="2"/>
      <scheme val="minor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"/>
      <name val="Calibri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84DA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2" applyFont="1" applyAlignment="1">
      <alignment wrapText="1"/>
    </xf>
    <xf numFmtId="0" fontId="4" fillId="0" borderId="1" xfId="2" applyFont="1" applyBorder="1" applyAlignment="1">
      <alignment wrapText="1"/>
    </xf>
    <xf numFmtId="0" fontId="4" fillId="2" borderId="1" xfId="2" applyFont="1" applyFill="1" applyBorder="1" applyAlignment="1">
      <alignment wrapText="1"/>
    </xf>
    <xf numFmtId="44" fontId="4" fillId="3" borderId="1" xfId="3" applyFont="1" applyFill="1" applyBorder="1" applyAlignment="1">
      <alignment wrapText="1"/>
    </xf>
    <xf numFmtId="1" fontId="4" fillId="3" borderId="1" xfId="3" applyNumberFormat="1" applyFont="1" applyFill="1" applyBorder="1" applyAlignment="1">
      <alignment horizontal="center" wrapText="1"/>
    </xf>
    <xf numFmtId="44" fontId="4" fillId="4" borderId="1" xfId="3" applyFont="1" applyFill="1" applyBorder="1" applyAlignment="1">
      <alignment wrapText="1"/>
    </xf>
    <xf numFmtId="44" fontId="4" fillId="0" borderId="1" xfId="3" applyFont="1" applyBorder="1" applyAlignment="1">
      <alignment wrapText="1"/>
    </xf>
    <xf numFmtId="1" fontId="4" fillId="0" borderId="1" xfId="3" applyNumberFormat="1" applyFont="1" applyBorder="1" applyAlignment="1">
      <alignment horizontal="center" wrapText="1"/>
    </xf>
    <xf numFmtId="44" fontId="4" fillId="5" borderId="1" xfId="3" applyFont="1" applyFill="1" applyBorder="1" applyAlignment="1">
      <alignment wrapText="1"/>
    </xf>
    <xf numFmtId="1" fontId="4" fillId="5" borderId="1" xfId="3" applyNumberFormat="1" applyFont="1" applyFill="1" applyBorder="1" applyAlignment="1">
      <alignment horizontal="center" wrapText="1"/>
    </xf>
    <xf numFmtId="44" fontId="4" fillId="6" borderId="1" xfId="3" applyFont="1" applyFill="1" applyBorder="1" applyAlignment="1">
      <alignment wrapText="1"/>
    </xf>
    <xf numFmtId="1" fontId="4" fillId="6" borderId="1" xfId="3" applyNumberFormat="1" applyFont="1" applyFill="1" applyBorder="1" applyAlignment="1">
      <alignment horizontal="center" wrapText="1"/>
    </xf>
    <xf numFmtId="44" fontId="4" fillId="6" borderId="1" xfId="3" applyFont="1" applyFill="1" applyBorder="1" applyAlignment="1">
      <alignment horizontal="right" wrapText="1"/>
    </xf>
    <xf numFmtId="44" fontId="6" fillId="7" borderId="1" xfId="3" applyFont="1" applyFill="1" applyBorder="1" applyAlignment="1">
      <alignment wrapText="1"/>
    </xf>
    <xf numFmtId="1" fontId="6" fillId="7" borderId="1" xfId="3" applyNumberFormat="1" applyFont="1" applyFill="1" applyBorder="1" applyAlignment="1">
      <alignment horizontal="center" wrapText="1"/>
    </xf>
    <xf numFmtId="44" fontId="4" fillId="8" borderId="1" xfId="3" applyFont="1" applyFill="1" applyBorder="1" applyAlignment="1">
      <alignment wrapText="1"/>
    </xf>
    <xf numFmtId="1" fontId="4" fillId="8" borderId="1" xfId="3" applyNumberFormat="1" applyFont="1" applyFill="1" applyBorder="1" applyAlignment="1">
      <alignment horizontal="center" wrapText="1"/>
    </xf>
    <xf numFmtId="44" fontId="4" fillId="7" borderId="1" xfId="3" applyFont="1" applyFill="1" applyBorder="1" applyAlignment="1">
      <alignment wrapText="1"/>
    </xf>
    <xf numFmtId="1" fontId="4" fillId="7" borderId="1" xfId="3" applyNumberFormat="1" applyFont="1" applyFill="1" applyBorder="1" applyAlignment="1">
      <alignment horizontal="center" wrapText="1"/>
    </xf>
    <xf numFmtId="44" fontId="4" fillId="9" borderId="1" xfId="3" applyFont="1" applyFill="1" applyBorder="1" applyAlignment="1">
      <alignment wrapText="1"/>
    </xf>
    <xf numFmtId="1" fontId="4" fillId="9" borderId="1" xfId="3" applyNumberFormat="1" applyFont="1" applyFill="1" applyBorder="1" applyAlignment="1">
      <alignment horizontal="center" wrapText="1"/>
    </xf>
    <xf numFmtId="44" fontId="4" fillId="10" borderId="1" xfId="3" applyFont="1" applyFill="1" applyBorder="1" applyAlignment="1">
      <alignment wrapText="1"/>
    </xf>
    <xf numFmtId="1" fontId="4" fillId="10" borderId="1" xfId="3" applyNumberFormat="1" applyFont="1" applyFill="1" applyBorder="1" applyAlignment="1">
      <alignment horizontal="center" wrapText="1"/>
    </xf>
    <xf numFmtId="44" fontId="4" fillId="0" borderId="0" xfId="3" applyFont="1" applyAlignment="1">
      <alignment wrapText="1"/>
    </xf>
    <xf numFmtId="1" fontId="4" fillId="0" borderId="0" xfId="3" applyNumberFormat="1" applyFont="1" applyAlignment="1">
      <alignment wrapText="1"/>
    </xf>
    <xf numFmtId="44" fontId="4" fillId="11" borderId="1" xfId="3" applyFont="1" applyFill="1" applyBorder="1" applyAlignment="1">
      <alignment wrapText="1"/>
    </xf>
    <xf numFmtId="44" fontId="4" fillId="0" borderId="0" xfId="3" applyFont="1" applyAlignment="1">
      <alignment horizontal="center" wrapText="1"/>
    </xf>
    <xf numFmtId="0" fontId="8" fillId="12" borderId="0" xfId="2" applyFont="1" applyFill="1" applyAlignment="1">
      <alignment wrapText="1"/>
    </xf>
    <xf numFmtId="0" fontId="8" fillId="12" borderId="1" xfId="2" applyFont="1" applyFill="1" applyBorder="1" applyAlignment="1">
      <alignment wrapText="1"/>
    </xf>
    <xf numFmtId="0" fontId="9" fillId="12" borderId="0" xfId="2" applyFont="1" applyFill="1" applyAlignment="1">
      <alignment wrapText="1"/>
    </xf>
    <xf numFmtId="0" fontId="9" fillId="12" borderId="1" xfId="2" applyFont="1" applyFill="1" applyBorder="1" applyAlignment="1">
      <alignment wrapText="1"/>
    </xf>
    <xf numFmtId="0" fontId="2" fillId="4" borderId="0" xfId="2" applyFill="1" applyAlignment="1">
      <alignment wrapText="1"/>
    </xf>
    <xf numFmtId="0" fontId="10" fillId="4" borderId="0" xfId="2" applyFont="1" applyFill="1" applyAlignment="1">
      <alignment wrapText="1"/>
    </xf>
    <xf numFmtId="0" fontId="11" fillId="4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2" fillId="0" borderId="0" xfId="2" applyAlignment="1">
      <alignment wrapText="1"/>
    </xf>
    <xf numFmtId="0" fontId="12" fillId="13" borderId="1" xfId="2" applyFont="1" applyFill="1" applyBorder="1" applyProtection="1">
      <protection locked="0"/>
    </xf>
    <xf numFmtId="0" fontId="12" fillId="6" borderId="1" xfId="2" applyFont="1" applyFill="1" applyBorder="1" applyAlignment="1" applyProtection="1">
      <alignment wrapText="1"/>
    </xf>
    <xf numFmtId="0" fontId="12" fillId="14" borderId="1" xfId="2" applyFont="1" applyFill="1" applyBorder="1" applyAlignment="1" applyProtection="1">
      <alignment wrapText="1"/>
    </xf>
    <xf numFmtId="0" fontId="12" fillId="15" borderId="1" xfId="2" applyFont="1" applyFill="1" applyBorder="1" applyProtection="1"/>
    <xf numFmtId="0" fontId="12" fillId="16" borderId="1" xfId="2" applyFont="1" applyFill="1" applyBorder="1" applyProtection="1">
      <protection locked="0"/>
    </xf>
    <xf numFmtId="0" fontId="12" fillId="11" borderId="1" xfId="2" applyNumberFormat="1" applyFont="1" applyFill="1" applyBorder="1" applyProtection="1">
      <protection locked="0"/>
    </xf>
    <xf numFmtId="0" fontId="12" fillId="17" borderId="2" xfId="2" applyFont="1" applyFill="1" applyBorder="1" applyAlignment="1" applyProtection="1">
      <alignment wrapText="1"/>
      <protection locked="0"/>
    </xf>
    <xf numFmtId="0" fontId="13" fillId="18" borderId="1" xfId="2" applyFont="1" applyFill="1" applyBorder="1" applyAlignment="1">
      <alignment wrapText="1"/>
    </xf>
    <xf numFmtId="0" fontId="14" fillId="4" borderId="0" xfId="2" applyFont="1" applyFill="1" applyAlignment="1">
      <alignment wrapText="1"/>
    </xf>
    <xf numFmtId="0" fontId="12" fillId="4" borderId="0" xfId="2" applyFont="1" applyFill="1" applyAlignment="1">
      <alignment wrapText="1"/>
    </xf>
    <xf numFmtId="0" fontId="12" fillId="16" borderId="1" xfId="2" applyFont="1" applyFill="1" applyBorder="1" applyAlignment="1" applyProtection="1">
      <alignment wrapText="1"/>
      <protection locked="0"/>
    </xf>
    <xf numFmtId="0" fontId="12" fillId="6" borderId="1" xfId="2" applyFont="1" applyFill="1" applyBorder="1" applyAlignment="1" applyProtection="1">
      <alignment horizontal="left" wrapText="1"/>
    </xf>
    <xf numFmtId="0" fontId="12" fillId="19" borderId="1" xfId="3" applyNumberFormat="1" applyFont="1" applyFill="1" applyBorder="1" applyAlignment="1" applyProtection="1">
      <alignment wrapText="1"/>
      <protection locked="0"/>
    </xf>
    <xf numFmtId="0" fontId="12" fillId="20" borderId="1" xfId="2" applyNumberFormat="1" applyFont="1" applyFill="1" applyBorder="1" applyProtection="1">
      <protection locked="0"/>
    </xf>
    <xf numFmtId="0" fontId="12" fillId="21" borderId="1" xfId="2" applyFont="1" applyFill="1" applyBorder="1" applyProtection="1">
      <protection locked="0"/>
    </xf>
    <xf numFmtId="0" fontId="15" fillId="4" borderId="0" xfId="2" applyFont="1" applyFill="1" applyAlignment="1">
      <alignment wrapText="1"/>
    </xf>
    <xf numFmtId="0" fontId="12" fillId="15" borderId="1" xfId="2" applyFont="1" applyFill="1" applyBorder="1" applyAlignment="1" applyProtection="1">
      <alignment wrapText="1"/>
    </xf>
    <xf numFmtId="0" fontId="12" fillId="22" borderId="1" xfId="2" applyFont="1" applyFill="1" applyBorder="1" applyProtection="1">
      <protection locked="0"/>
    </xf>
    <xf numFmtId="0" fontId="12" fillId="22" borderId="1" xfId="2" applyFont="1" applyFill="1" applyBorder="1" applyAlignment="1" applyProtection="1">
      <alignment wrapText="1"/>
      <protection locked="0"/>
    </xf>
    <xf numFmtId="0" fontId="12" fillId="17" borderId="1" xfId="2" applyFont="1" applyFill="1" applyBorder="1" applyProtection="1">
      <protection locked="0"/>
    </xf>
    <xf numFmtId="0" fontId="16" fillId="4" borderId="0" xfId="4" applyFont="1" applyFill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4" applyFont="1"/>
    <xf numFmtId="0" fontId="19" fillId="24" borderId="0" xfId="0" applyFont="1" applyFill="1" applyAlignment="1">
      <alignment horizontal="center" vertical="center"/>
    </xf>
    <xf numFmtId="17" fontId="19" fillId="24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44" fontId="20" fillId="0" borderId="0" xfId="1" applyFont="1" applyAlignment="1">
      <alignment vertical="center"/>
    </xf>
    <xf numFmtId="0" fontId="21" fillId="23" borderId="0" xfId="0" applyFont="1" applyFill="1" applyAlignment="1">
      <alignment vertical="center"/>
    </xf>
    <xf numFmtId="44" fontId="20" fillId="23" borderId="0" xfId="1" applyFont="1" applyFill="1" applyAlignment="1">
      <alignment vertical="center"/>
    </xf>
    <xf numFmtId="0" fontId="17" fillId="23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44" fontId="20" fillId="6" borderId="0" xfId="1" applyFont="1" applyFill="1" applyAlignment="1">
      <alignment vertical="center"/>
    </xf>
    <xf numFmtId="0" fontId="17" fillId="8" borderId="0" xfId="0" applyFont="1" applyFill="1" applyAlignment="1">
      <alignment vertical="center"/>
    </xf>
    <xf numFmtId="44" fontId="20" fillId="8" borderId="0" xfId="1" applyFont="1" applyFill="1" applyAlignment="1">
      <alignment vertical="center"/>
    </xf>
    <xf numFmtId="0" fontId="22" fillId="8" borderId="0" xfId="0" applyFont="1" applyFill="1" applyAlignment="1">
      <alignment horizontal="center" vertical="center"/>
    </xf>
    <xf numFmtId="44" fontId="22" fillId="8" borderId="0" xfId="0" applyNumberFormat="1" applyFont="1" applyFill="1" applyAlignment="1">
      <alignment horizontal="center" vertical="center"/>
    </xf>
    <xf numFmtId="44" fontId="22" fillId="0" borderId="5" xfId="0" applyNumberFormat="1" applyFont="1" applyFill="1" applyBorder="1" applyAlignment="1">
      <alignment horizontal="center" vertical="center"/>
    </xf>
    <xf numFmtId="44" fontId="22" fillId="8" borderId="6" xfId="0" applyNumberFormat="1" applyFont="1" applyFill="1" applyBorder="1" applyAlignment="1">
      <alignment horizontal="center" vertical="center"/>
    </xf>
    <xf numFmtId="44" fontId="22" fillId="8" borderId="7" xfId="0" applyNumberFormat="1" applyFont="1" applyFill="1" applyBorder="1" applyAlignment="1">
      <alignment horizontal="center" vertical="center"/>
    </xf>
    <xf numFmtId="44" fontId="20" fillId="0" borderId="7" xfId="1" applyFont="1" applyBorder="1" applyAlignment="1">
      <alignment vertical="center"/>
    </xf>
    <xf numFmtId="44" fontId="16" fillId="0" borderId="0" xfId="4" applyNumberFormat="1" applyFont="1" applyAlignment="1">
      <alignment horizontal="left" wrapText="1"/>
    </xf>
    <xf numFmtId="0" fontId="3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44" fontId="4" fillId="11" borderId="1" xfId="3" applyFont="1" applyFill="1" applyBorder="1" applyAlignment="1">
      <alignment horizontal="center" wrapText="1"/>
    </xf>
    <xf numFmtId="44" fontId="4" fillId="0" borderId="0" xfId="3" applyFont="1" applyAlignment="1">
      <alignment horizontal="left" wrapText="1"/>
    </xf>
  </cellXfs>
  <cellStyles count="5">
    <cellStyle name="Currency" xfId="1" builtinId="4"/>
    <cellStyle name="Currency 2" xfId="3"/>
    <cellStyle name="Hyperlink" xfId="4" builtinId="8"/>
    <cellStyle name="Normal" xfId="0" builtinId="0"/>
    <cellStyle name="Normal 2" xfId="2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gstoreasonabl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martmoneyforcreatives.c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martmoneyforcreative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defaultRowHeight="18" customHeight="1" x14ac:dyDescent="0.25"/>
  <cols>
    <col min="1" max="1" width="13.92578125" style="58" customWidth="1"/>
    <col min="2" max="16384" width="9.140625" style="58"/>
  </cols>
  <sheetData>
    <row r="1" spans="1:13" s="61" customFormat="1" ht="18" customHeight="1" x14ac:dyDescent="0.4">
      <c r="B1" s="62" t="s">
        <v>238</v>
      </c>
      <c r="C1" s="62" t="s">
        <v>214</v>
      </c>
      <c r="D1" s="62" t="s">
        <v>215</v>
      </c>
      <c r="E1" s="62" t="s">
        <v>216</v>
      </c>
      <c r="F1" s="62" t="s">
        <v>217</v>
      </c>
      <c r="G1" s="62" t="s">
        <v>218</v>
      </c>
      <c r="H1" s="62" t="s">
        <v>219</v>
      </c>
      <c r="I1" s="62" t="s">
        <v>220</v>
      </c>
      <c r="J1" s="62" t="s">
        <v>221</v>
      </c>
      <c r="K1" s="62" t="s">
        <v>222</v>
      </c>
      <c r="L1" s="62" t="s">
        <v>223</v>
      </c>
      <c r="M1" s="62" t="s">
        <v>224</v>
      </c>
    </row>
    <row r="2" spans="1:13" s="72" customFormat="1" ht="18" customHeight="1" x14ac:dyDescent="0.4">
      <c r="A2" s="72" t="s">
        <v>251</v>
      </c>
      <c r="B2" s="73">
        <f>B20</f>
        <v>0</v>
      </c>
      <c r="C2" s="73">
        <f t="shared" ref="C2:M2" si="0">C20</f>
        <v>0</v>
      </c>
      <c r="D2" s="73">
        <f t="shared" si="0"/>
        <v>0</v>
      </c>
      <c r="E2" s="73">
        <f t="shared" si="0"/>
        <v>0</v>
      </c>
      <c r="F2" s="73">
        <f t="shared" si="0"/>
        <v>0</v>
      </c>
      <c r="G2" s="73">
        <f t="shared" si="0"/>
        <v>0</v>
      </c>
      <c r="H2" s="73">
        <f t="shared" si="0"/>
        <v>0</v>
      </c>
      <c r="I2" s="73">
        <f t="shared" si="0"/>
        <v>0</v>
      </c>
      <c r="J2" s="73">
        <f t="shared" si="0"/>
        <v>0</v>
      </c>
      <c r="K2" s="73">
        <f t="shared" si="0"/>
        <v>0</v>
      </c>
      <c r="L2" s="73">
        <f t="shared" si="0"/>
        <v>0</v>
      </c>
      <c r="M2" s="73">
        <f t="shared" si="0"/>
        <v>0</v>
      </c>
    </row>
    <row r="3" spans="1:13" s="72" customFormat="1" ht="18" customHeight="1" thickBot="1" x14ac:dyDescent="0.45">
      <c r="A3" s="72" t="s">
        <v>252</v>
      </c>
      <c r="B3" s="73">
        <f>B54</f>
        <v>0</v>
      </c>
      <c r="C3" s="73">
        <f t="shared" ref="C3:M3" si="1">C54</f>
        <v>0</v>
      </c>
      <c r="D3" s="73">
        <f t="shared" si="1"/>
        <v>0</v>
      </c>
      <c r="E3" s="73">
        <f t="shared" si="1"/>
        <v>0</v>
      </c>
      <c r="F3" s="73">
        <f t="shared" si="1"/>
        <v>0</v>
      </c>
      <c r="G3" s="73">
        <f t="shared" si="1"/>
        <v>0</v>
      </c>
      <c r="H3" s="73">
        <f t="shared" si="1"/>
        <v>0</v>
      </c>
      <c r="I3" s="73">
        <f t="shared" si="1"/>
        <v>0</v>
      </c>
      <c r="J3" s="73">
        <f t="shared" si="1"/>
        <v>0</v>
      </c>
      <c r="K3" s="73">
        <f t="shared" si="1"/>
        <v>0</v>
      </c>
      <c r="L3" s="73">
        <f t="shared" si="1"/>
        <v>0</v>
      </c>
      <c r="M3" s="73">
        <f t="shared" si="1"/>
        <v>0</v>
      </c>
    </row>
    <row r="4" spans="1:13" s="72" customFormat="1" ht="18" customHeight="1" thickBot="1" x14ac:dyDescent="0.45">
      <c r="A4" s="72" t="s">
        <v>253</v>
      </c>
      <c r="B4" s="74"/>
      <c r="C4" s="75">
        <f t="shared" ref="C4:M4" si="2">B5</f>
        <v>0</v>
      </c>
      <c r="D4" s="76">
        <f t="shared" si="2"/>
        <v>0</v>
      </c>
      <c r="E4" s="76">
        <f t="shared" si="2"/>
        <v>0</v>
      </c>
      <c r="F4" s="76">
        <f t="shared" si="2"/>
        <v>0</v>
      </c>
      <c r="G4" s="76">
        <f t="shared" si="2"/>
        <v>0</v>
      </c>
      <c r="H4" s="76">
        <f t="shared" si="2"/>
        <v>0</v>
      </c>
      <c r="I4" s="76">
        <f t="shared" si="2"/>
        <v>0</v>
      </c>
      <c r="J4" s="76">
        <f t="shared" si="2"/>
        <v>0</v>
      </c>
      <c r="K4" s="76">
        <f t="shared" si="2"/>
        <v>0</v>
      </c>
      <c r="L4" s="76">
        <f t="shared" si="2"/>
        <v>0</v>
      </c>
      <c r="M4" s="76">
        <f t="shared" si="2"/>
        <v>0</v>
      </c>
    </row>
    <row r="5" spans="1:13" s="72" customFormat="1" ht="18" customHeight="1" x14ac:dyDescent="0.4">
      <c r="A5" s="72" t="s">
        <v>226</v>
      </c>
      <c r="B5" s="73">
        <f t="shared" ref="B5:M5" si="3">B2-B3+B4</f>
        <v>0</v>
      </c>
      <c r="C5" s="73">
        <f t="shared" si="3"/>
        <v>0</v>
      </c>
      <c r="D5" s="73">
        <f t="shared" si="3"/>
        <v>0</v>
      </c>
      <c r="E5" s="73">
        <f t="shared" si="3"/>
        <v>0</v>
      </c>
      <c r="F5" s="73">
        <f t="shared" si="3"/>
        <v>0</v>
      </c>
      <c r="G5" s="73">
        <f t="shared" si="3"/>
        <v>0</v>
      </c>
      <c r="H5" s="73">
        <f t="shared" si="3"/>
        <v>0</v>
      </c>
      <c r="I5" s="73">
        <f t="shared" si="3"/>
        <v>0</v>
      </c>
      <c r="J5" s="73">
        <f t="shared" si="3"/>
        <v>0</v>
      </c>
      <c r="K5" s="73">
        <f t="shared" si="3"/>
        <v>0</v>
      </c>
      <c r="L5" s="73">
        <f t="shared" si="3"/>
        <v>0</v>
      </c>
      <c r="M5" s="73">
        <f t="shared" si="3"/>
        <v>0</v>
      </c>
    </row>
    <row r="6" spans="1:13" s="67" customFormat="1" ht="18" customHeight="1" x14ac:dyDescent="0.4">
      <c r="A6" s="65" t="s">
        <v>225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63" customFormat="1" ht="18" customHeight="1" x14ac:dyDescent="0.4">
      <c r="A7" s="63" t="s">
        <v>239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s="63" customFormat="1" ht="18" customHeight="1" x14ac:dyDescent="0.4">
      <c r="A8" s="63" t="s">
        <v>240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s="63" customFormat="1" ht="18" customHeight="1" x14ac:dyDescent="0.4">
      <c r="A9" s="63" t="s">
        <v>241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s="63" customFormat="1" ht="18" customHeight="1" x14ac:dyDescent="0.4">
      <c r="A10" s="63" t="s">
        <v>242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s="63" customFormat="1" ht="18" customHeight="1" x14ac:dyDescent="0.4">
      <c r="A11" s="63" t="s">
        <v>243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63" customFormat="1" ht="18" customHeight="1" x14ac:dyDescent="0.4">
      <c r="A12" s="63" t="s">
        <v>244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63" customFormat="1" ht="18" customHeight="1" x14ac:dyDescent="0.4">
      <c r="A13" s="63" t="s">
        <v>245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63" customFormat="1" ht="18" customHeight="1" x14ac:dyDescent="0.4">
      <c r="A14" s="63" t="s">
        <v>246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s="63" customFormat="1" ht="18" customHeight="1" x14ac:dyDescent="0.4">
      <c r="A15" s="63" t="s">
        <v>247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s="63" customFormat="1" ht="18" customHeight="1" x14ac:dyDescent="0.4">
      <c r="A16" s="63" t="s">
        <v>248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3" s="63" customFormat="1" ht="18" customHeight="1" x14ac:dyDescent="0.4">
      <c r="A17" s="63" t="s">
        <v>186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s="63" customFormat="1" ht="18" customHeight="1" x14ac:dyDescent="0.4">
      <c r="A18" s="63" t="s">
        <v>249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s="63" customFormat="1" ht="18" customHeight="1" thickBot="1" x14ac:dyDescent="0.4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s="67" customFormat="1" ht="18" customHeight="1" thickTop="1" x14ac:dyDescent="0.4">
      <c r="A20" s="65" t="s">
        <v>254</v>
      </c>
      <c r="B20" s="66">
        <f>SUM(B7:B19)</f>
        <v>0</v>
      </c>
      <c r="C20" s="66">
        <f t="shared" ref="C20:M20" si="4">SUM(C7:C19)</f>
        <v>0</v>
      </c>
      <c r="D20" s="66">
        <f t="shared" si="4"/>
        <v>0</v>
      </c>
      <c r="E20" s="66">
        <f t="shared" si="4"/>
        <v>0</v>
      </c>
      <c r="F20" s="66">
        <f t="shared" si="4"/>
        <v>0</v>
      </c>
      <c r="G20" s="66">
        <f t="shared" si="4"/>
        <v>0</v>
      </c>
      <c r="H20" s="66">
        <f t="shared" si="4"/>
        <v>0</v>
      </c>
      <c r="I20" s="66">
        <f t="shared" si="4"/>
        <v>0</v>
      </c>
      <c r="J20" s="66">
        <f t="shared" si="4"/>
        <v>0</v>
      </c>
      <c r="K20" s="66">
        <f t="shared" si="4"/>
        <v>0</v>
      </c>
      <c r="L20" s="66">
        <f t="shared" si="4"/>
        <v>0</v>
      </c>
      <c r="M20" s="66">
        <f t="shared" si="4"/>
        <v>0</v>
      </c>
    </row>
    <row r="21" spans="1:13" s="63" customFormat="1" ht="18" customHeight="1" x14ac:dyDescent="0.4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s="67" customFormat="1" ht="18" customHeight="1" x14ac:dyDescent="0.4">
      <c r="A22" s="65" t="s">
        <v>250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s="68" customFormat="1" ht="18" customHeight="1" x14ac:dyDescent="0.4">
      <c r="A23" s="68" t="s">
        <v>255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s="63" customFormat="1" ht="18" customHeight="1" x14ac:dyDescent="0.4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1:13" s="63" customFormat="1" ht="18" customHeight="1" x14ac:dyDescent="0.4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s="63" customFormat="1" ht="18" customHeight="1" x14ac:dyDescent="0.4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s="63" customFormat="1" ht="18" customHeight="1" x14ac:dyDescent="0.4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3" s="63" customFormat="1" ht="18" customHeight="1" x14ac:dyDescent="0.4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13" s="63" customFormat="1" ht="18" customHeight="1" x14ac:dyDescent="0.4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s="63" customFormat="1" ht="18" customHeight="1" x14ac:dyDescent="0.4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63" customFormat="1" ht="18" customHeight="1" x14ac:dyDescent="0.4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s="63" customFormat="1" ht="18" customHeight="1" x14ac:dyDescent="0.4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1:13" s="63" customFormat="1" ht="18" customHeight="1" thickBot="1" x14ac:dyDescent="0.45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s="68" customFormat="1" ht="18" customHeight="1" thickTop="1" x14ac:dyDescent="0.4">
      <c r="A34" s="68" t="s">
        <v>257</v>
      </c>
      <c r="B34" s="69">
        <f>SUM(B24:B33)</f>
        <v>0</v>
      </c>
      <c r="C34" s="69">
        <f t="shared" ref="C34:M34" si="5">SUM(C24:C33)</f>
        <v>0</v>
      </c>
      <c r="D34" s="69">
        <f t="shared" si="5"/>
        <v>0</v>
      </c>
      <c r="E34" s="69">
        <f t="shared" si="5"/>
        <v>0</v>
      </c>
      <c r="F34" s="69">
        <f t="shared" si="5"/>
        <v>0</v>
      </c>
      <c r="G34" s="69">
        <f t="shared" si="5"/>
        <v>0</v>
      </c>
      <c r="H34" s="69">
        <f t="shared" si="5"/>
        <v>0</v>
      </c>
      <c r="I34" s="69">
        <f t="shared" si="5"/>
        <v>0</v>
      </c>
      <c r="J34" s="69">
        <f t="shared" si="5"/>
        <v>0</v>
      </c>
      <c r="K34" s="69">
        <f t="shared" si="5"/>
        <v>0</v>
      </c>
      <c r="L34" s="69">
        <f t="shared" si="5"/>
        <v>0</v>
      </c>
      <c r="M34" s="69">
        <f t="shared" si="5"/>
        <v>0</v>
      </c>
    </row>
    <row r="35" spans="1:13" s="63" customFormat="1" ht="18" customHeight="1" x14ac:dyDescent="0.4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70" customFormat="1" ht="18" customHeight="1" x14ac:dyDescent="0.4">
      <c r="A36" s="70" t="s">
        <v>256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1:13" s="63" customFormat="1" ht="18" customHeight="1" x14ac:dyDescent="0.4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s="63" customFormat="1" ht="18" customHeight="1" x14ac:dyDescent="0.4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</row>
    <row r="39" spans="1:13" s="63" customFormat="1" ht="18" customHeight="1" x14ac:dyDescent="0.4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63" customFormat="1" ht="18" customHeight="1" x14ac:dyDescent="0.4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63" customFormat="1" ht="18" customHeight="1" x14ac:dyDescent="0.4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63" customFormat="1" ht="18" customHeight="1" x14ac:dyDescent="0.4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s="63" customFormat="1" ht="18" customHeight="1" x14ac:dyDescent="0.4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63" customFormat="1" ht="18" customHeight="1" x14ac:dyDescent="0.4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s="63" customFormat="1" ht="18" customHeight="1" x14ac:dyDescent="0.4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s="63" customFormat="1" ht="18" customHeight="1" x14ac:dyDescent="0.4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</row>
    <row r="47" spans="1:13" s="63" customFormat="1" ht="18" customHeight="1" x14ac:dyDescent="0.4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s="63" customFormat="1" ht="18" customHeight="1" x14ac:dyDescent="0.4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1:13" s="63" customFormat="1" ht="18" customHeight="1" x14ac:dyDescent="0.4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s="63" customFormat="1" ht="18" customHeight="1" x14ac:dyDescent="0.4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3" s="63" customFormat="1" ht="18" customHeight="1" thickBot="1" x14ac:dyDescent="0.4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</row>
    <row r="52" spans="1:13" s="70" customFormat="1" ht="18" customHeight="1" thickTop="1" x14ac:dyDescent="0.4">
      <c r="A52" s="70" t="s">
        <v>258</v>
      </c>
      <c r="B52" s="71">
        <f>SUM(B37:B51)</f>
        <v>0</v>
      </c>
      <c r="C52" s="71">
        <f t="shared" ref="C52:M52" si="6">SUM(C37:C51)</f>
        <v>0</v>
      </c>
      <c r="D52" s="71">
        <f t="shared" si="6"/>
        <v>0</v>
      </c>
      <c r="E52" s="71">
        <f t="shared" si="6"/>
        <v>0</v>
      </c>
      <c r="F52" s="71">
        <f t="shared" si="6"/>
        <v>0</v>
      </c>
      <c r="G52" s="71">
        <f t="shared" si="6"/>
        <v>0</v>
      </c>
      <c r="H52" s="71">
        <f t="shared" si="6"/>
        <v>0</v>
      </c>
      <c r="I52" s="71">
        <f t="shared" si="6"/>
        <v>0</v>
      </c>
      <c r="J52" s="71">
        <f t="shared" si="6"/>
        <v>0</v>
      </c>
      <c r="K52" s="71">
        <f t="shared" si="6"/>
        <v>0</v>
      </c>
      <c r="L52" s="71">
        <f t="shared" si="6"/>
        <v>0</v>
      </c>
      <c r="M52" s="71">
        <f t="shared" si="6"/>
        <v>0</v>
      </c>
    </row>
    <row r="53" spans="1:13" s="63" customFormat="1" ht="18" customHeight="1" thickBot="1" x14ac:dyDescent="0.4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pans="1:13" s="67" customFormat="1" ht="18" customHeight="1" thickTop="1" x14ac:dyDescent="0.4">
      <c r="A54" s="65" t="s">
        <v>259</v>
      </c>
      <c r="B54" s="66">
        <f>B34+B52</f>
        <v>0</v>
      </c>
      <c r="C54" s="66">
        <f t="shared" ref="C54:M54" si="7">C34+C52</f>
        <v>0</v>
      </c>
      <c r="D54" s="66">
        <f t="shared" si="7"/>
        <v>0</v>
      </c>
      <c r="E54" s="66">
        <f t="shared" si="7"/>
        <v>0</v>
      </c>
      <c r="F54" s="66">
        <f t="shared" si="7"/>
        <v>0</v>
      </c>
      <c r="G54" s="66">
        <f t="shared" si="7"/>
        <v>0</v>
      </c>
      <c r="H54" s="66">
        <f t="shared" si="7"/>
        <v>0</v>
      </c>
      <c r="I54" s="66">
        <f t="shared" si="7"/>
        <v>0</v>
      </c>
      <c r="J54" s="66">
        <f t="shared" si="7"/>
        <v>0</v>
      </c>
      <c r="K54" s="66">
        <f t="shared" si="7"/>
        <v>0</v>
      </c>
      <c r="L54" s="66">
        <f t="shared" si="7"/>
        <v>0</v>
      </c>
      <c r="M54" s="66">
        <f t="shared" si="7"/>
        <v>0</v>
      </c>
    </row>
    <row r="55" spans="1:13" s="63" customFormat="1" ht="18" customHeight="1" x14ac:dyDescent="0.4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xSplit="1" ySplit="1" topLeftCell="B17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RowHeight="18" customHeight="1" x14ac:dyDescent="0.25"/>
  <cols>
    <col min="1" max="1" width="13.92578125" style="58" customWidth="1"/>
    <col min="2" max="16384" width="9.140625" style="58"/>
  </cols>
  <sheetData>
    <row r="1" spans="1:13" s="61" customFormat="1" ht="18" customHeight="1" x14ac:dyDescent="0.4">
      <c r="B1" s="62" t="s">
        <v>238</v>
      </c>
      <c r="C1" s="62" t="s">
        <v>214</v>
      </c>
      <c r="D1" s="62" t="s">
        <v>215</v>
      </c>
      <c r="E1" s="62" t="s">
        <v>216</v>
      </c>
      <c r="F1" s="62" t="s">
        <v>217</v>
      </c>
      <c r="G1" s="62" t="s">
        <v>218</v>
      </c>
      <c r="H1" s="62" t="s">
        <v>219</v>
      </c>
      <c r="I1" s="62" t="s">
        <v>220</v>
      </c>
      <c r="J1" s="62" t="s">
        <v>221</v>
      </c>
      <c r="K1" s="62" t="s">
        <v>222</v>
      </c>
      <c r="L1" s="62" t="s">
        <v>223</v>
      </c>
      <c r="M1" s="62" t="s">
        <v>224</v>
      </c>
    </row>
    <row r="2" spans="1:13" s="72" customFormat="1" ht="18" customHeight="1" x14ac:dyDescent="0.4">
      <c r="A2" s="72" t="s">
        <v>251</v>
      </c>
      <c r="B2" s="73">
        <f>B18</f>
        <v>1645</v>
      </c>
      <c r="C2" s="73">
        <f t="shared" ref="C2:M2" si="0">C18</f>
        <v>2145</v>
      </c>
      <c r="D2" s="73">
        <f t="shared" si="0"/>
        <v>1895</v>
      </c>
      <c r="E2" s="73">
        <f t="shared" si="0"/>
        <v>1850</v>
      </c>
      <c r="F2" s="73">
        <f t="shared" si="0"/>
        <v>3750</v>
      </c>
      <c r="G2" s="73">
        <f t="shared" si="0"/>
        <v>1500</v>
      </c>
      <c r="H2" s="73">
        <f t="shared" si="0"/>
        <v>2000</v>
      </c>
      <c r="I2" s="73">
        <f t="shared" si="0"/>
        <v>2700</v>
      </c>
      <c r="J2" s="73">
        <f t="shared" si="0"/>
        <v>500</v>
      </c>
      <c r="K2" s="73">
        <f t="shared" si="0"/>
        <v>270</v>
      </c>
      <c r="L2" s="73">
        <f t="shared" si="0"/>
        <v>2400</v>
      </c>
      <c r="M2" s="73">
        <f t="shared" si="0"/>
        <v>0</v>
      </c>
    </row>
    <row r="3" spans="1:13" s="72" customFormat="1" ht="18" customHeight="1" thickBot="1" x14ac:dyDescent="0.45">
      <c r="A3" s="72" t="s">
        <v>252</v>
      </c>
      <c r="B3" s="73">
        <f>B42</f>
        <v>1991</v>
      </c>
      <c r="C3" s="73">
        <f t="shared" ref="C3:M3" si="1">C42</f>
        <v>2041</v>
      </c>
      <c r="D3" s="73">
        <f t="shared" si="1"/>
        <v>2291</v>
      </c>
      <c r="E3" s="73">
        <f t="shared" si="1"/>
        <v>1991</v>
      </c>
      <c r="F3" s="73">
        <f t="shared" si="1"/>
        <v>2041</v>
      </c>
      <c r="G3" s="73">
        <f t="shared" si="1"/>
        <v>1991</v>
      </c>
      <c r="H3" s="73">
        <f t="shared" si="1"/>
        <v>1991</v>
      </c>
      <c r="I3" s="73">
        <f t="shared" si="1"/>
        <v>2041</v>
      </c>
      <c r="J3" s="73">
        <f t="shared" si="1"/>
        <v>1991</v>
      </c>
      <c r="K3" s="73">
        <f t="shared" si="1"/>
        <v>1991</v>
      </c>
      <c r="L3" s="73">
        <f t="shared" si="1"/>
        <v>985</v>
      </c>
      <c r="M3" s="73">
        <f t="shared" si="1"/>
        <v>935</v>
      </c>
    </row>
    <row r="4" spans="1:13" s="72" customFormat="1" ht="18" customHeight="1" thickBot="1" x14ac:dyDescent="0.45">
      <c r="A4" s="72" t="s">
        <v>253</v>
      </c>
      <c r="B4" s="74">
        <v>360</v>
      </c>
      <c r="C4" s="73">
        <f>B5</f>
        <v>14</v>
      </c>
      <c r="D4" s="73">
        <f t="shared" ref="D4:M4" si="2">C5</f>
        <v>118</v>
      </c>
      <c r="E4" s="73">
        <f t="shared" si="2"/>
        <v>-278</v>
      </c>
      <c r="F4" s="73">
        <f t="shared" si="2"/>
        <v>-419</v>
      </c>
      <c r="G4" s="73">
        <f t="shared" si="2"/>
        <v>1290</v>
      </c>
      <c r="H4" s="73">
        <f t="shared" si="2"/>
        <v>799</v>
      </c>
      <c r="I4" s="73">
        <f t="shared" si="2"/>
        <v>808</v>
      </c>
      <c r="J4" s="73">
        <f t="shared" si="2"/>
        <v>1467</v>
      </c>
      <c r="K4" s="73">
        <f t="shared" si="2"/>
        <v>-24</v>
      </c>
      <c r="L4" s="73">
        <f t="shared" si="2"/>
        <v>-1745</v>
      </c>
      <c r="M4" s="73">
        <f t="shared" si="2"/>
        <v>-330</v>
      </c>
    </row>
    <row r="5" spans="1:13" s="72" customFormat="1" ht="18" customHeight="1" x14ac:dyDescent="0.4">
      <c r="A5" s="72" t="s">
        <v>226</v>
      </c>
      <c r="B5" s="73">
        <f>B2-B3+B4</f>
        <v>14</v>
      </c>
      <c r="C5" s="73">
        <f>C2-C3+C4</f>
        <v>118</v>
      </c>
      <c r="D5" s="73">
        <f t="shared" ref="D5:M5" si="3">D2-D3+D4</f>
        <v>-278</v>
      </c>
      <c r="E5" s="73">
        <f t="shared" si="3"/>
        <v>-419</v>
      </c>
      <c r="F5" s="73">
        <f t="shared" si="3"/>
        <v>1290</v>
      </c>
      <c r="G5" s="73">
        <f t="shared" si="3"/>
        <v>799</v>
      </c>
      <c r="H5" s="73">
        <f t="shared" si="3"/>
        <v>808</v>
      </c>
      <c r="I5" s="73">
        <f t="shared" si="3"/>
        <v>1467</v>
      </c>
      <c r="J5" s="73">
        <f t="shared" si="3"/>
        <v>-24</v>
      </c>
      <c r="K5" s="73">
        <f t="shared" si="3"/>
        <v>-1745</v>
      </c>
      <c r="L5" s="73">
        <f t="shared" si="3"/>
        <v>-330</v>
      </c>
      <c r="M5" s="73">
        <f t="shared" si="3"/>
        <v>-1265</v>
      </c>
    </row>
    <row r="6" spans="1:13" s="67" customFormat="1" ht="18" customHeight="1" x14ac:dyDescent="0.4">
      <c r="A6" s="65" t="s">
        <v>225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s="63" customFormat="1" ht="18" customHeight="1" x14ac:dyDescent="0.4">
      <c r="A7" s="63" t="s">
        <v>244</v>
      </c>
      <c r="B7" s="64">
        <v>1295</v>
      </c>
      <c r="C7" s="64">
        <v>1795</v>
      </c>
      <c r="D7" s="64">
        <v>1545</v>
      </c>
      <c r="E7" s="64"/>
      <c r="F7" s="64"/>
      <c r="G7" s="64"/>
      <c r="H7" s="64"/>
      <c r="I7" s="64"/>
      <c r="J7" s="64"/>
      <c r="K7" s="64"/>
      <c r="L7" s="64"/>
      <c r="M7" s="64"/>
    </row>
    <row r="8" spans="1:13" s="63" customFormat="1" ht="18" customHeight="1" x14ac:dyDescent="0.4">
      <c r="A8" s="63" t="s">
        <v>245</v>
      </c>
      <c r="B8" s="64"/>
      <c r="C8" s="64"/>
      <c r="D8" s="64"/>
      <c r="E8" s="64"/>
      <c r="F8" s="64">
        <v>1600</v>
      </c>
      <c r="G8" s="64"/>
      <c r="H8" s="64">
        <v>2000</v>
      </c>
      <c r="I8" s="64">
        <v>1200</v>
      </c>
      <c r="J8" s="64"/>
      <c r="K8" s="64"/>
      <c r="L8" s="64">
        <v>2400</v>
      </c>
      <c r="M8" s="64"/>
    </row>
    <row r="9" spans="1:13" s="63" customFormat="1" ht="18" customHeight="1" x14ac:dyDescent="0.4">
      <c r="A9" s="63" t="s">
        <v>246</v>
      </c>
      <c r="B9" s="64"/>
      <c r="C9" s="64"/>
      <c r="D9" s="64"/>
      <c r="E9" s="64">
        <v>1500</v>
      </c>
      <c r="F9" s="64">
        <v>2000</v>
      </c>
      <c r="G9" s="64"/>
      <c r="H9" s="64"/>
      <c r="I9" s="64"/>
      <c r="J9" s="64"/>
      <c r="K9" s="64"/>
      <c r="L9" s="64"/>
      <c r="M9" s="64"/>
    </row>
    <row r="10" spans="1:13" s="63" customFormat="1" ht="18" customHeight="1" x14ac:dyDescent="0.4">
      <c r="A10" s="63" t="s">
        <v>247</v>
      </c>
      <c r="B10" s="64"/>
      <c r="C10" s="64"/>
      <c r="D10" s="64"/>
      <c r="E10" s="64"/>
      <c r="F10" s="64"/>
      <c r="G10" s="64"/>
      <c r="H10" s="64"/>
      <c r="I10" s="64"/>
      <c r="J10" s="64"/>
      <c r="K10" s="64">
        <v>270</v>
      </c>
      <c r="L10" s="64"/>
      <c r="M10" s="64"/>
    </row>
    <row r="11" spans="1:13" s="63" customFormat="1" ht="18" customHeight="1" x14ac:dyDescent="0.4">
      <c r="A11" s="63" t="s">
        <v>260</v>
      </c>
      <c r="B11" s="64">
        <v>150</v>
      </c>
      <c r="C11" s="64">
        <v>150</v>
      </c>
      <c r="D11" s="64">
        <v>150</v>
      </c>
      <c r="E11" s="64">
        <v>150</v>
      </c>
      <c r="F11" s="64">
        <v>150</v>
      </c>
      <c r="G11" s="64">
        <v>1500</v>
      </c>
      <c r="H11" s="64"/>
      <c r="I11" s="64"/>
      <c r="J11" s="64"/>
      <c r="K11" s="64"/>
      <c r="L11" s="64"/>
      <c r="M11" s="64"/>
    </row>
    <row r="12" spans="1:13" s="63" customFormat="1" ht="18" customHeight="1" x14ac:dyDescent="0.4">
      <c r="A12" s="63" t="s">
        <v>261</v>
      </c>
      <c r="B12" s="64">
        <v>200</v>
      </c>
      <c r="C12" s="64">
        <v>200</v>
      </c>
      <c r="D12" s="64">
        <v>200</v>
      </c>
      <c r="E12" s="64">
        <v>200</v>
      </c>
      <c r="F12" s="64"/>
      <c r="G12" s="64"/>
      <c r="H12" s="64"/>
      <c r="I12" s="64"/>
      <c r="J12" s="64"/>
      <c r="K12" s="64"/>
      <c r="L12" s="64"/>
      <c r="M12" s="64"/>
    </row>
    <row r="13" spans="1:13" s="63" customFormat="1" ht="18" customHeight="1" x14ac:dyDescent="0.4">
      <c r="A13" s="63" t="s">
        <v>262</v>
      </c>
      <c r="B13" s="64"/>
      <c r="C13" s="64"/>
      <c r="D13" s="64"/>
      <c r="E13" s="64"/>
      <c r="F13" s="64"/>
      <c r="G13" s="64"/>
      <c r="H13" s="64"/>
      <c r="I13" s="64">
        <v>1500</v>
      </c>
      <c r="J13" s="64">
        <v>500</v>
      </c>
      <c r="K13" s="64"/>
      <c r="L13" s="64"/>
      <c r="M13" s="64"/>
    </row>
    <row r="14" spans="1:13" s="63" customFormat="1" ht="18" customHeight="1" x14ac:dyDescent="0.4">
      <c r="A14" s="63" t="s">
        <v>248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s="63" customFormat="1" ht="18" customHeight="1" x14ac:dyDescent="0.4">
      <c r="A15" s="63" t="s">
        <v>186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s="63" customFormat="1" ht="18" customHeight="1" x14ac:dyDescent="0.4">
      <c r="A16" s="63" t="s">
        <v>249</v>
      </c>
      <c r="B16" s="64"/>
      <c r="C16" s="64"/>
      <c r="D16" s="64"/>
      <c r="E16" s="64"/>
      <c r="F16" s="64"/>
      <c r="H16" s="64"/>
      <c r="I16" s="64"/>
      <c r="J16" s="64"/>
      <c r="K16" s="64"/>
      <c r="L16" s="64"/>
      <c r="M16" s="64"/>
    </row>
    <row r="17" spans="1:13" s="63" customFormat="1" ht="18" customHeight="1" x14ac:dyDescent="0.4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  <row r="18" spans="1:13" s="67" customFormat="1" ht="18" customHeight="1" x14ac:dyDescent="0.4">
      <c r="A18" s="65" t="s">
        <v>254</v>
      </c>
      <c r="B18" s="66">
        <f t="shared" ref="B18:M18" si="4">SUM(B7:B17)</f>
        <v>1645</v>
      </c>
      <c r="C18" s="66">
        <f t="shared" si="4"/>
        <v>2145</v>
      </c>
      <c r="D18" s="66">
        <f t="shared" si="4"/>
        <v>1895</v>
      </c>
      <c r="E18" s="66">
        <f t="shared" si="4"/>
        <v>1850</v>
      </c>
      <c r="F18" s="66">
        <f t="shared" si="4"/>
        <v>3750</v>
      </c>
      <c r="G18" s="66">
        <f t="shared" si="4"/>
        <v>1500</v>
      </c>
      <c r="H18" s="66">
        <f t="shared" si="4"/>
        <v>2000</v>
      </c>
      <c r="I18" s="66">
        <f t="shared" si="4"/>
        <v>2700</v>
      </c>
      <c r="J18" s="66">
        <f t="shared" si="4"/>
        <v>500</v>
      </c>
      <c r="K18" s="66">
        <f t="shared" si="4"/>
        <v>270</v>
      </c>
      <c r="L18" s="66">
        <f t="shared" si="4"/>
        <v>2400</v>
      </c>
      <c r="M18" s="66">
        <f t="shared" si="4"/>
        <v>0</v>
      </c>
    </row>
    <row r="19" spans="1:13" s="63" customFormat="1" ht="18" customHeight="1" x14ac:dyDescent="0.4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s="67" customFormat="1" ht="18" customHeight="1" x14ac:dyDescent="0.4">
      <c r="A20" s="65" t="s">
        <v>250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s="68" customFormat="1" ht="18" customHeight="1" x14ac:dyDescent="0.4">
      <c r="A21" s="68" t="s">
        <v>255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 s="63" customFormat="1" ht="18" customHeight="1" x14ac:dyDescent="0.4">
      <c r="A22" s="63" t="s">
        <v>227</v>
      </c>
      <c r="B22" s="64">
        <v>995</v>
      </c>
      <c r="C22" s="64">
        <v>995</v>
      </c>
      <c r="D22" s="64">
        <v>995</v>
      </c>
      <c r="E22" s="64">
        <v>995</v>
      </c>
      <c r="F22" s="64">
        <v>995</v>
      </c>
      <c r="G22" s="64">
        <v>995</v>
      </c>
      <c r="H22" s="64">
        <v>995</v>
      </c>
      <c r="I22" s="64">
        <v>995</v>
      </c>
      <c r="J22" s="64">
        <v>995</v>
      </c>
      <c r="K22" s="64">
        <v>995</v>
      </c>
      <c r="L22" s="64">
        <v>0</v>
      </c>
      <c r="M22" s="64">
        <v>0</v>
      </c>
    </row>
    <row r="23" spans="1:13" s="63" customFormat="1" ht="18" customHeight="1" x14ac:dyDescent="0.4">
      <c r="A23" s="63" t="s">
        <v>264</v>
      </c>
      <c r="B23" s="64">
        <v>16</v>
      </c>
      <c r="C23" s="64">
        <v>16</v>
      </c>
      <c r="D23" s="64">
        <v>16</v>
      </c>
      <c r="E23" s="64">
        <v>16</v>
      </c>
      <c r="F23" s="64">
        <v>16</v>
      </c>
      <c r="G23" s="64">
        <v>16</v>
      </c>
      <c r="H23" s="64">
        <v>16</v>
      </c>
      <c r="I23" s="64">
        <v>16</v>
      </c>
      <c r="J23" s="64">
        <v>16</v>
      </c>
      <c r="K23" s="64">
        <v>16</v>
      </c>
      <c r="L23" s="64">
        <v>0</v>
      </c>
      <c r="M23" s="64">
        <v>0</v>
      </c>
    </row>
    <row r="24" spans="1:13" s="63" customFormat="1" ht="18" customHeight="1" x14ac:dyDescent="0.4">
      <c r="A24" s="63" t="s">
        <v>3</v>
      </c>
      <c r="B24" s="64">
        <v>45</v>
      </c>
      <c r="C24" s="64">
        <v>45</v>
      </c>
      <c r="D24" s="64">
        <v>45</v>
      </c>
      <c r="E24" s="64">
        <v>45</v>
      </c>
      <c r="F24" s="64">
        <v>45</v>
      </c>
      <c r="G24" s="64">
        <v>45</v>
      </c>
      <c r="H24" s="64">
        <v>45</v>
      </c>
      <c r="I24" s="64">
        <v>45</v>
      </c>
      <c r="J24" s="64">
        <v>45</v>
      </c>
      <c r="K24" s="64">
        <v>45</v>
      </c>
      <c r="L24" s="64">
        <v>0</v>
      </c>
      <c r="M24" s="64">
        <v>0</v>
      </c>
    </row>
    <row r="25" spans="1:13" s="63" customFormat="1" ht="18" customHeight="1" x14ac:dyDescent="0.4">
      <c r="A25" s="63" t="s">
        <v>228</v>
      </c>
      <c r="B25" s="64">
        <v>67</v>
      </c>
      <c r="C25" s="64">
        <v>67</v>
      </c>
      <c r="D25" s="64">
        <v>67</v>
      </c>
      <c r="E25" s="64">
        <v>67</v>
      </c>
      <c r="F25" s="64">
        <v>67</v>
      </c>
      <c r="G25" s="64">
        <v>67</v>
      </c>
      <c r="H25" s="64">
        <v>67</v>
      </c>
      <c r="I25" s="64">
        <v>67</v>
      </c>
      <c r="J25" s="64">
        <v>67</v>
      </c>
      <c r="K25" s="64">
        <v>67</v>
      </c>
      <c r="L25" s="64">
        <v>67</v>
      </c>
      <c r="M25" s="64">
        <v>67</v>
      </c>
    </row>
    <row r="26" spans="1:13" s="63" customFormat="1" ht="18" customHeight="1" x14ac:dyDescent="0.4">
      <c r="A26" s="63" t="s">
        <v>229</v>
      </c>
      <c r="B26" s="64">
        <v>10</v>
      </c>
      <c r="C26" s="64">
        <v>10</v>
      </c>
      <c r="D26" s="64">
        <v>10</v>
      </c>
      <c r="E26" s="64">
        <v>10</v>
      </c>
      <c r="F26" s="64">
        <v>10</v>
      </c>
      <c r="G26" s="64">
        <v>10</v>
      </c>
      <c r="H26" s="64">
        <v>10</v>
      </c>
      <c r="I26" s="64">
        <v>10</v>
      </c>
      <c r="J26" s="64">
        <v>10</v>
      </c>
      <c r="K26" s="64">
        <v>10</v>
      </c>
      <c r="L26" s="64">
        <v>10</v>
      </c>
      <c r="M26" s="64">
        <v>10</v>
      </c>
    </row>
    <row r="27" spans="1:13" s="63" customFormat="1" ht="18" customHeight="1" x14ac:dyDescent="0.4">
      <c r="A27" s="63" t="s">
        <v>230</v>
      </c>
      <c r="B27" s="64">
        <v>4</v>
      </c>
      <c r="C27" s="64">
        <v>4</v>
      </c>
      <c r="D27" s="64">
        <v>4</v>
      </c>
      <c r="E27" s="64">
        <v>4</v>
      </c>
      <c r="F27" s="64">
        <v>4</v>
      </c>
      <c r="G27" s="64">
        <v>4</v>
      </c>
      <c r="H27" s="64">
        <v>4</v>
      </c>
      <c r="I27" s="64">
        <v>4</v>
      </c>
      <c r="J27" s="64">
        <v>4</v>
      </c>
      <c r="K27" s="64">
        <v>4</v>
      </c>
      <c r="L27" s="64">
        <v>4</v>
      </c>
      <c r="M27" s="64">
        <v>4</v>
      </c>
    </row>
    <row r="28" spans="1:13" s="63" customFormat="1" ht="18" customHeight="1" x14ac:dyDescent="0.4">
      <c r="A28" s="63" t="s">
        <v>231</v>
      </c>
      <c r="B28" s="64">
        <v>24</v>
      </c>
      <c r="C28" s="64">
        <v>24</v>
      </c>
      <c r="D28" s="64">
        <v>24</v>
      </c>
      <c r="E28" s="64">
        <v>24</v>
      </c>
      <c r="F28" s="64">
        <v>24</v>
      </c>
      <c r="G28" s="64">
        <v>24</v>
      </c>
      <c r="H28" s="64">
        <v>24</v>
      </c>
      <c r="I28" s="64">
        <v>24</v>
      </c>
      <c r="J28" s="64">
        <v>24</v>
      </c>
      <c r="K28" s="64">
        <v>24</v>
      </c>
      <c r="L28" s="64">
        <v>24</v>
      </c>
      <c r="M28" s="64">
        <v>24</v>
      </c>
    </row>
    <row r="29" spans="1:13" s="68" customFormat="1" ht="18" customHeight="1" x14ac:dyDescent="0.4">
      <c r="A29" s="68" t="s">
        <v>257</v>
      </c>
      <c r="B29" s="69">
        <f>SUM(B22:B28)</f>
        <v>1161</v>
      </c>
      <c r="C29" s="69">
        <f t="shared" ref="C29:M29" si="5">SUM(C22:C28)</f>
        <v>1161</v>
      </c>
      <c r="D29" s="69">
        <f t="shared" si="5"/>
        <v>1161</v>
      </c>
      <c r="E29" s="69">
        <f t="shared" si="5"/>
        <v>1161</v>
      </c>
      <c r="F29" s="69">
        <f t="shared" si="5"/>
        <v>1161</v>
      </c>
      <c r="G29" s="69">
        <f t="shared" si="5"/>
        <v>1161</v>
      </c>
      <c r="H29" s="69">
        <f t="shared" si="5"/>
        <v>1161</v>
      </c>
      <c r="I29" s="69">
        <f t="shared" si="5"/>
        <v>1161</v>
      </c>
      <c r="J29" s="69">
        <f t="shared" si="5"/>
        <v>1161</v>
      </c>
      <c r="K29" s="69">
        <f t="shared" si="5"/>
        <v>1161</v>
      </c>
      <c r="L29" s="69">
        <f t="shared" si="5"/>
        <v>105</v>
      </c>
      <c r="M29" s="69">
        <f t="shared" si="5"/>
        <v>105</v>
      </c>
    </row>
    <row r="30" spans="1:13" s="63" customFormat="1" ht="18" customHeight="1" x14ac:dyDescent="0.4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s="70" customFormat="1" ht="18" customHeight="1" x14ac:dyDescent="0.4">
      <c r="A31" s="70" t="s">
        <v>256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s="63" customFormat="1" ht="18" customHeight="1" x14ac:dyDescent="0.4">
      <c r="A32" s="63" t="s">
        <v>232</v>
      </c>
      <c r="B32" s="64">
        <v>40</v>
      </c>
      <c r="C32" s="64">
        <v>40</v>
      </c>
      <c r="D32" s="64">
        <v>40</v>
      </c>
      <c r="E32" s="64">
        <v>40</v>
      </c>
      <c r="F32" s="64">
        <v>40</v>
      </c>
      <c r="G32" s="64">
        <v>40</v>
      </c>
      <c r="H32" s="64">
        <v>40</v>
      </c>
      <c r="I32" s="64">
        <v>40</v>
      </c>
      <c r="J32" s="64">
        <v>40</v>
      </c>
      <c r="K32" s="64">
        <v>40</v>
      </c>
      <c r="L32" s="64">
        <v>40</v>
      </c>
      <c r="M32" s="64">
        <v>40</v>
      </c>
    </row>
    <row r="33" spans="1:13" s="63" customFormat="1" ht="18" customHeight="1" x14ac:dyDescent="0.4">
      <c r="A33" s="63" t="s">
        <v>233</v>
      </c>
      <c r="B33" s="64">
        <v>240</v>
      </c>
      <c r="C33" s="64">
        <v>240</v>
      </c>
      <c r="D33" s="64">
        <v>240</v>
      </c>
      <c r="E33" s="64">
        <v>240</v>
      </c>
      <c r="F33" s="64">
        <v>240</v>
      </c>
      <c r="G33" s="64">
        <v>240</v>
      </c>
      <c r="H33" s="64">
        <v>240</v>
      </c>
      <c r="I33" s="64">
        <v>240</v>
      </c>
      <c r="J33" s="64">
        <v>240</v>
      </c>
      <c r="K33" s="64">
        <v>240</v>
      </c>
      <c r="L33" s="64">
        <v>240</v>
      </c>
      <c r="M33" s="64">
        <v>240</v>
      </c>
    </row>
    <row r="34" spans="1:13" s="63" customFormat="1" ht="18" customHeight="1" x14ac:dyDescent="0.4">
      <c r="A34" s="63" t="s">
        <v>234</v>
      </c>
      <c r="B34" s="64">
        <v>200</v>
      </c>
      <c r="C34" s="64">
        <v>200</v>
      </c>
      <c r="D34" s="64">
        <v>200</v>
      </c>
      <c r="E34" s="64">
        <v>200</v>
      </c>
      <c r="F34" s="64">
        <v>200</v>
      </c>
      <c r="G34" s="64">
        <v>200</v>
      </c>
      <c r="H34" s="64">
        <v>200</v>
      </c>
      <c r="I34" s="64">
        <v>200</v>
      </c>
      <c r="J34" s="64">
        <v>200</v>
      </c>
      <c r="K34" s="64">
        <v>200</v>
      </c>
      <c r="L34" s="64">
        <v>200</v>
      </c>
      <c r="M34" s="64">
        <v>200</v>
      </c>
    </row>
    <row r="35" spans="1:13" s="63" customFormat="1" ht="18" customHeight="1" x14ac:dyDescent="0.4">
      <c r="A35" s="63" t="s">
        <v>263</v>
      </c>
      <c r="B35" s="64">
        <v>250</v>
      </c>
      <c r="C35" s="64">
        <v>250</v>
      </c>
      <c r="D35" s="64">
        <v>250</v>
      </c>
      <c r="E35" s="64">
        <v>250</v>
      </c>
      <c r="F35" s="64">
        <v>250</v>
      </c>
      <c r="G35" s="64">
        <v>250</v>
      </c>
      <c r="H35" s="64">
        <v>250</v>
      </c>
      <c r="I35" s="64">
        <v>250</v>
      </c>
      <c r="J35" s="64">
        <v>250</v>
      </c>
      <c r="K35" s="64">
        <v>250</v>
      </c>
      <c r="L35" s="64">
        <v>250</v>
      </c>
      <c r="M35" s="64">
        <v>250</v>
      </c>
    </row>
    <row r="36" spans="1:13" s="63" customFormat="1" ht="18" customHeight="1" x14ac:dyDescent="0.4">
      <c r="A36" s="63" t="s">
        <v>235</v>
      </c>
      <c r="B36" s="64">
        <v>100</v>
      </c>
      <c r="C36" s="64">
        <v>100</v>
      </c>
      <c r="D36" s="64">
        <v>100</v>
      </c>
      <c r="E36" s="64">
        <v>100</v>
      </c>
      <c r="F36" s="64">
        <v>100</v>
      </c>
      <c r="G36" s="64">
        <v>100</v>
      </c>
      <c r="H36" s="64">
        <v>100</v>
      </c>
      <c r="I36" s="64">
        <v>100</v>
      </c>
      <c r="J36" s="64">
        <v>100</v>
      </c>
      <c r="K36" s="64">
        <v>100</v>
      </c>
      <c r="L36" s="64">
        <v>100</v>
      </c>
      <c r="M36" s="64">
        <v>100</v>
      </c>
    </row>
    <row r="37" spans="1:13" s="63" customFormat="1" ht="18" customHeight="1" x14ac:dyDescent="0.4">
      <c r="A37" s="63" t="s">
        <v>236</v>
      </c>
      <c r="B37" s="64"/>
      <c r="C37" s="64"/>
      <c r="D37" s="64">
        <v>150</v>
      </c>
      <c r="E37" s="64"/>
      <c r="F37" s="64"/>
      <c r="G37" s="64"/>
      <c r="H37" s="64"/>
      <c r="I37" s="64"/>
      <c r="J37" s="64"/>
      <c r="K37" s="64"/>
      <c r="L37" s="64"/>
      <c r="M37" s="64"/>
    </row>
    <row r="38" spans="1:13" s="63" customFormat="1" ht="18" customHeight="1" x14ac:dyDescent="0.4">
      <c r="A38" s="63" t="s">
        <v>237</v>
      </c>
      <c r="B38" s="64"/>
      <c r="C38" s="64"/>
      <c r="D38" s="64">
        <v>150</v>
      </c>
      <c r="E38" s="64"/>
      <c r="F38" s="64"/>
      <c r="G38" s="64"/>
      <c r="H38" s="64"/>
      <c r="I38" s="64"/>
      <c r="J38" s="64"/>
      <c r="K38" s="64"/>
      <c r="L38" s="64"/>
      <c r="M38" s="64"/>
    </row>
    <row r="39" spans="1:13" s="63" customFormat="1" ht="18" customHeight="1" x14ac:dyDescent="0.4">
      <c r="A39" s="63" t="s">
        <v>28</v>
      </c>
      <c r="B39" s="64"/>
      <c r="C39" s="64">
        <v>50</v>
      </c>
      <c r="D39" s="64"/>
      <c r="E39" s="64"/>
      <c r="F39" s="64">
        <v>50</v>
      </c>
      <c r="G39" s="64"/>
      <c r="H39" s="64"/>
      <c r="I39" s="64">
        <v>50</v>
      </c>
      <c r="J39" s="64"/>
      <c r="K39" s="64"/>
      <c r="L39" s="64">
        <v>50</v>
      </c>
      <c r="M39" s="64"/>
    </row>
    <row r="40" spans="1:13" s="70" customFormat="1" ht="18" customHeight="1" x14ac:dyDescent="0.4">
      <c r="A40" s="70" t="s">
        <v>258</v>
      </c>
      <c r="B40" s="71">
        <f>SUM(B32:B39)</f>
        <v>830</v>
      </c>
      <c r="C40" s="71">
        <f t="shared" ref="C40:M40" si="6">SUM(C32:C39)</f>
        <v>880</v>
      </c>
      <c r="D40" s="71">
        <f t="shared" si="6"/>
        <v>1130</v>
      </c>
      <c r="E40" s="71">
        <f t="shared" si="6"/>
        <v>830</v>
      </c>
      <c r="F40" s="71">
        <f t="shared" si="6"/>
        <v>880</v>
      </c>
      <c r="G40" s="71">
        <f t="shared" si="6"/>
        <v>830</v>
      </c>
      <c r="H40" s="71">
        <f t="shared" si="6"/>
        <v>830</v>
      </c>
      <c r="I40" s="71">
        <f t="shared" si="6"/>
        <v>880</v>
      </c>
      <c r="J40" s="71">
        <f t="shared" si="6"/>
        <v>830</v>
      </c>
      <c r="K40" s="71">
        <f t="shared" si="6"/>
        <v>830</v>
      </c>
      <c r="L40" s="71">
        <f t="shared" si="6"/>
        <v>880</v>
      </c>
      <c r="M40" s="71">
        <f t="shared" si="6"/>
        <v>830</v>
      </c>
    </row>
    <row r="41" spans="1:13" s="63" customFormat="1" ht="18" customHeight="1" x14ac:dyDescent="0.4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67" customFormat="1" ht="18" customHeight="1" x14ac:dyDescent="0.4">
      <c r="A42" s="65" t="s">
        <v>259</v>
      </c>
      <c r="B42" s="66">
        <f t="shared" ref="B42:M42" si="7">B29+B40</f>
        <v>1991</v>
      </c>
      <c r="C42" s="66">
        <f t="shared" si="7"/>
        <v>2041</v>
      </c>
      <c r="D42" s="66">
        <f t="shared" si="7"/>
        <v>2291</v>
      </c>
      <c r="E42" s="66">
        <f t="shared" si="7"/>
        <v>1991</v>
      </c>
      <c r="F42" s="66">
        <f t="shared" si="7"/>
        <v>2041</v>
      </c>
      <c r="G42" s="66">
        <f t="shared" si="7"/>
        <v>1991</v>
      </c>
      <c r="H42" s="66">
        <f t="shared" si="7"/>
        <v>1991</v>
      </c>
      <c r="I42" s="66">
        <f t="shared" si="7"/>
        <v>2041</v>
      </c>
      <c r="J42" s="66">
        <f t="shared" si="7"/>
        <v>1991</v>
      </c>
      <c r="K42" s="66">
        <f t="shared" si="7"/>
        <v>1991</v>
      </c>
      <c r="L42" s="66">
        <f t="shared" si="7"/>
        <v>985</v>
      </c>
      <c r="M42" s="66">
        <f t="shared" si="7"/>
        <v>935</v>
      </c>
    </row>
    <row r="43" spans="1:13" s="63" customFormat="1" ht="18" customHeight="1" x14ac:dyDescent="0.4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63" customFormat="1" ht="18" customHeight="1" x14ac:dyDescent="0.4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workbookViewId="0">
      <selection activeCell="A24" sqref="A24"/>
    </sheetView>
  </sheetViews>
  <sheetFormatPr defaultRowHeight="15" x14ac:dyDescent="0.25"/>
  <cols>
    <col min="1" max="1" width="41.0703125" style="58" bestFit="1" customWidth="1"/>
    <col min="2" max="16384" width="9.140625" style="58"/>
  </cols>
  <sheetData>
    <row r="1" spans="1:1" x14ac:dyDescent="0.25">
      <c r="A1" s="58" t="s">
        <v>1</v>
      </c>
    </row>
    <row r="2" spans="1:1" x14ac:dyDescent="0.25">
      <c r="A2" s="58" t="s">
        <v>2</v>
      </c>
    </row>
    <row r="3" spans="1:1" x14ac:dyDescent="0.25">
      <c r="A3" s="58" t="s">
        <v>3</v>
      </c>
    </row>
    <row r="4" spans="1:1" x14ac:dyDescent="0.25">
      <c r="A4" s="58" t="s">
        <v>4</v>
      </c>
    </row>
    <row r="5" spans="1:1" x14ac:dyDescent="0.25">
      <c r="A5" s="58" t="s">
        <v>5</v>
      </c>
    </row>
    <row r="6" spans="1:1" x14ac:dyDescent="0.25">
      <c r="A6" s="58" t="s">
        <v>6</v>
      </c>
    </row>
    <row r="7" spans="1:1" x14ac:dyDescent="0.25">
      <c r="A7" s="58" t="s">
        <v>7</v>
      </c>
    </row>
    <row r="8" spans="1:1" x14ac:dyDescent="0.25">
      <c r="A8" s="58" t="s">
        <v>9</v>
      </c>
    </row>
    <row r="9" spans="1:1" x14ac:dyDescent="0.25">
      <c r="A9" s="58" t="s">
        <v>10</v>
      </c>
    </row>
    <row r="10" spans="1:1" x14ac:dyDescent="0.25">
      <c r="A10" s="58" t="s">
        <v>0</v>
      </c>
    </row>
    <row r="11" spans="1:1" x14ac:dyDescent="0.25">
      <c r="A11" s="58" t="s">
        <v>11</v>
      </c>
    </row>
    <row r="12" spans="1:1" x14ac:dyDescent="0.25">
      <c r="A12" s="58" t="s">
        <v>12</v>
      </c>
    </row>
    <row r="13" spans="1:1" x14ac:dyDescent="0.25">
      <c r="A13" s="58" t="s">
        <v>13</v>
      </c>
    </row>
    <row r="14" spans="1:1" x14ac:dyDescent="0.25">
      <c r="A14" s="58" t="s">
        <v>19</v>
      </c>
    </row>
    <row r="15" spans="1:1" x14ac:dyDescent="0.25">
      <c r="A15" s="58" t="s">
        <v>45</v>
      </c>
    </row>
    <row r="16" spans="1:1" x14ac:dyDescent="0.25">
      <c r="A16" s="58" t="s">
        <v>46</v>
      </c>
    </row>
    <row r="17" spans="1:1" x14ac:dyDescent="0.25">
      <c r="A17" s="58" t="s">
        <v>48</v>
      </c>
    </row>
    <row r="18" spans="1:1" x14ac:dyDescent="0.25">
      <c r="A18" s="58" t="s">
        <v>49</v>
      </c>
    </row>
    <row r="19" spans="1:1" x14ac:dyDescent="0.25">
      <c r="A19" s="58" t="s">
        <v>50</v>
      </c>
    </row>
    <row r="20" spans="1:1" x14ac:dyDescent="0.25">
      <c r="A20" s="58" t="s">
        <v>51</v>
      </c>
    </row>
    <row r="21" spans="1:1" x14ac:dyDescent="0.25">
      <c r="A21" s="58" t="s">
        <v>52</v>
      </c>
    </row>
    <row r="22" spans="1:1" x14ac:dyDescent="0.25">
      <c r="A22" s="58" t="s">
        <v>47</v>
      </c>
    </row>
    <row r="23" spans="1:1" x14ac:dyDescent="0.25">
      <c r="A23" s="58" t="s">
        <v>53</v>
      </c>
    </row>
    <row r="24" spans="1:1" x14ac:dyDescent="0.25">
      <c r="A24" s="58" t="s">
        <v>54</v>
      </c>
    </row>
    <row r="25" spans="1:1" x14ac:dyDescent="0.25">
      <c r="A25" s="58" t="s">
        <v>81</v>
      </c>
    </row>
    <row r="26" spans="1:1" x14ac:dyDescent="0.25">
      <c r="A26" s="58" t="s">
        <v>14</v>
      </c>
    </row>
    <row r="27" spans="1:1" x14ac:dyDescent="0.25">
      <c r="A27" s="58" t="s">
        <v>20</v>
      </c>
    </row>
    <row r="28" spans="1:1" x14ac:dyDescent="0.25">
      <c r="A28" s="58" t="s">
        <v>21</v>
      </c>
    </row>
    <row r="29" spans="1:1" x14ac:dyDescent="0.25">
      <c r="A29" s="58" t="s">
        <v>15</v>
      </c>
    </row>
    <row r="30" spans="1:1" x14ac:dyDescent="0.25">
      <c r="A30" s="58" t="s">
        <v>16</v>
      </c>
    </row>
    <row r="31" spans="1:1" x14ac:dyDescent="0.25">
      <c r="A31" s="58" t="s">
        <v>22</v>
      </c>
    </row>
    <row r="32" spans="1:1" x14ac:dyDescent="0.25">
      <c r="A32" s="58" t="s">
        <v>17</v>
      </c>
    </row>
    <row r="33" spans="1:1" x14ac:dyDescent="0.25">
      <c r="A33" s="58" t="s">
        <v>23</v>
      </c>
    </row>
    <row r="34" spans="1:1" x14ac:dyDescent="0.25">
      <c r="A34" s="58" t="s">
        <v>24</v>
      </c>
    </row>
    <row r="35" spans="1:1" x14ac:dyDescent="0.25">
      <c r="A35" s="58" t="s">
        <v>25</v>
      </c>
    </row>
    <row r="36" spans="1:1" x14ac:dyDescent="0.25">
      <c r="A36" s="58" t="s">
        <v>26</v>
      </c>
    </row>
    <row r="37" spans="1:1" x14ac:dyDescent="0.25">
      <c r="A37" s="58" t="s">
        <v>8</v>
      </c>
    </row>
    <row r="38" spans="1:1" x14ac:dyDescent="0.25">
      <c r="A38" s="58" t="s">
        <v>27</v>
      </c>
    </row>
    <row r="39" spans="1:1" x14ac:dyDescent="0.25">
      <c r="A39" s="58" t="s">
        <v>28</v>
      </c>
    </row>
    <row r="40" spans="1:1" x14ac:dyDescent="0.25">
      <c r="A40" s="58" t="s">
        <v>32</v>
      </c>
    </row>
    <row r="41" spans="1:1" x14ac:dyDescent="0.25">
      <c r="A41" s="58" t="s">
        <v>33</v>
      </c>
    </row>
    <row r="42" spans="1:1" x14ac:dyDescent="0.25">
      <c r="A42" s="58" t="s">
        <v>34</v>
      </c>
    </row>
    <row r="43" spans="1:1" x14ac:dyDescent="0.25">
      <c r="A43" s="58" t="s">
        <v>35</v>
      </c>
    </row>
    <row r="44" spans="1:1" x14ac:dyDescent="0.25">
      <c r="A44" s="58" t="s">
        <v>36</v>
      </c>
    </row>
    <row r="45" spans="1:1" x14ac:dyDescent="0.25">
      <c r="A45" s="58" t="s">
        <v>37</v>
      </c>
    </row>
    <row r="46" spans="1:1" x14ac:dyDescent="0.25">
      <c r="A46" s="58" t="s">
        <v>38</v>
      </c>
    </row>
    <row r="47" spans="1:1" x14ac:dyDescent="0.25">
      <c r="A47" s="58" t="s">
        <v>39</v>
      </c>
    </row>
    <row r="48" spans="1:1" x14ac:dyDescent="0.25">
      <c r="A48" s="58" t="s">
        <v>40</v>
      </c>
    </row>
    <row r="49" spans="1:1" x14ac:dyDescent="0.25">
      <c r="A49" s="58" t="s">
        <v>41</v>
      </c>
    </row>
    <row r="50" spans="1:1" x14ac:dyDescent="0.25">
      <c r="A50" s="58" t="s">
        <v>42</v>
      </c>
    </row>
    <row r="51" spans="1:1" x14ac:dyDescent="0.25">
      <c r="A51" s="58" t="s">
        <v>29</v>
      </c>
    </row>
    <row r="52" spans="1:1" x14ac:dyDescent="0.25">
      <c r="A52" s="58" t="s">
        <v>43</v>
      </c>
    </row>
    <row r="53" spans="1:1" x14ac:dyDescent="0.25">
      <c r="A53" s="58" t="s">
        <v>44</v>
      </c>
    </row>
    <row r="54" spans="1:1" x14ac:dyDescent="0.25">
      <c r="A54" s="58" t="s">
        <v>41</v>
      </c>
    </row>
    <row r="55" spans="1:1" x14ac:dyDescent="0.25">
      <c r="A55" s="58" t="s">
        <v>30</v>
      </c>
    </row>
    <row r="56" spans="1:1" x14ac:dyDescent="0.25">
      <c r="A56" s="58" t="s">
        <v>31</v>
      </c>
    </row>
    <row r="61" spans="1:1" x14ac:dyDescent="0.25">
      <c r="A61" s="59" t="s">
        <v>82</v>
      </c>
    </row>
    <row r="62" spans="1:1" x14ac:dyDescent="0.25">
      <c r="A62" s="60" t="s">
        <v>80</v>
      </c>
    </row>
  </sheetData>
  <hyperlinks>
    <hyperlink ref="A62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opLeftCell="A22" zoomScale="99" zoomScaleNormal="99" zoomScalePageLayoutView="99" workbookViewId="0">
      <selection activeCell="A40" sqref="A40"/>
    </sheetView>
  </sheetViews>
  <sheetFormatPr defaultColWidth="5.42578125" defaultRowHeight="12.75" x14ac:dyDescent="0.2"/>
  <cols>
    <col min="1" max="1" width="9.640625" style="1" customWidth="1"/>
    <col min="2" max="4" width="8.140625" style="1" customWidth="1"/>
    <col min="5" max="5" width="8" style="1" customWidth="1"/>
    <col min="6" max="16384" width="5.42578125" style="1"/>
  </cols>
  <sheetData>
    <row r="1" spans="1:5" ht="48" customHeight="1" x14ac:dyDescent="0.2">
      <c r="A1" s="79" t="s">
        <v>55</v>
      </c>
      <c r="B1" s="79"/>
      <c r="C1" s="79"/>
      <c r="D1" s="79"/>
      <c r="E1" s="79"/>
    </row>
    <row r="2" spans="1:5" ht="45.95" customHeight="1" x14ac:dyDescent="0.2">
      <c r="A2" s="80" t="s">
        <v>56</v>
      </c>
      <c r="B2" s="81"/>
      <c r="C2" s="81"/>
      <c r="D2" s="81"/>
      <c r="E2" s="82"/>
    </row>
    <row r="4" spans="1:5" x14ac:dyDescent="0.2">
      <c r="A4" s="2" t="s">
        <v>57</v>
      </c>
      <c r="B4" s="2" t="s">
        <v>58</v>
      </c>
      <c r="C4" s="2" t="s">
        <v>59</v>
      </c>
      <c r="D4" s="2" t="s">
        <v>60</v>
      </c>
      <c r="E4" s="2" t="s">
        <v>61</v>
      </c>
    </row>
    <row r="5" spans="1:5" x14ac:dyDescent="0.2">
      <c r="A5" s="3" t="s">
        <v>62</v>
      </c>
      <c r="B5" s="3"/>
      <c r="C5" s="3"/>
      <c r="D5" s="3"/>
      <c r="E5" s="3"/>
    </row>
    <row r="6" spans="1:5" ht="25.5" x14ac:dyDescent="0.2">
      <c r="A6" s="4" t="s">
        <v>63</v>
      </c>
      <c r="B6" s="4" t="s">
        <v>64</v>
      </c>
      <c r="C6" s="5"/>
      <c r="D6" s="4"/>
      <c r="E6" s="6">
        <f>C6*D6</f>
        <v>0</v>
      </c>
    </row>
    <row r="7" spans="1:5" x14ac:dyDescent="0.2">
      <c r="A7" s="4"/>
      <c r="B7" s="4"/>
      <c r="C7" s="5"/>
      <c r="D7" s="4"/>
      <c r="E7" s="6">
        <f t="shared" ref="E7:E9" si="0">C7*D7</f>
        <v>0</v>
      </c>
    </row>
    <row r="8" spans="1:5" x14ac:dyDescent="0.2">
      <c r="A8" s="4"/>
      <c r="B8" s="4"/>
      <c r="C8" s="5"/>
      <c r="D8" s="4"/>
      <c r="E8" s="6">
        <f t="shared" si="0"/>
        <v>0</v>
      </c>
    </row>
    <row r="9" spans="1:5" x14ac:dyDescent="0.2">
      <c r="A9" s="4"/>
      <c r="B9" s="4"/>
      <c r="C9" s="5"/>
      <c r="D9" s="4"/>
      <c r="E9" s="6">
        <f t="shared" si="0"/>
        <v>0</v>
      </c>
    </row>
    <row r="10" spans="1:5" x14ac:dyDescent="0.2">
      <c r="A10" s="7"/>
      <c r="B10" s="7"/>
      <c r="C10" s="8"/>
      <c r="D10" s="7"/>
      <c r="E10" s="7"/>
    </row>
    <row r="11" spans="1:5" x14ac:dyDescent="0.2">
      <c r="A11" s="9" t="s">
        <v>18</v>
      </c>
      <c r="B11" s="9"/>
      <c r="C11" s="10"/>
      <c r="D11" s="9"/>
      <c r="E11" s="9"/>
    </row>
    <row r="12" spans="1:5" ht="25.5" x14ac:dyDescent="0.2">
      <c r="A12" s="11" t="s">
        <v>65</v>
      </c>
      <c r="B12" s="11" t="s">
        <v>64</v>
      </c>
      <c r="C12" s="12"/>
      <c r="D12" s="13"/>
      <c r="E12" s="6">
        <f t="shared" ref="E12:E14" si="1">C12*D12</f>
        <v>0</v>
      </c>
    </row>
    <row r="13" spans="1:5" x14ac:dyDescent="0.2">
      <c r="A13" s="11" t="s">
        <v>66</v>
      </c>
      <c r="B13" s="11" t="s">
        <v>67</v>
      </c>
      <c r="C13" s="12"/>
      <c r="D13" s="13"/>
      <c r="E13" s="6">
        <f t="shared" si="1"/>
        <v>0</v>
      </c>
    </row>
    <row r="14" spans="1:5" x14ac:dyDescent="0.2">
      <c r="A14" s="11"/>
      <c r="B14" s="11"/>
      <c r="C14" s="12"/>
      <c r="D14" s="13"/>
      <c r="E14" s="6">
        <f t="shared" si="1"/>
        <v>0</v>
      </c>
    </row>
    <row r="15" spans="1:5" x14ac:dyDescent="0.2">
      <c r="A15" s="7"/>
      <c r="B15" s="7"/>
      <c r="C15" s="8"/>
      <c r="D15" s="7"/>
      <c r="E15" s="7"/>
    </row>
    <row r="16" spans="1:5" x14ac:dyDescent="0.2">
      <c r="A16" s="14" t="s">
        <v>68</v>
      </c>
      <c r="B16" s="14"/>
      <c r="C16" s="15"/>
      <c r="D16" s="14"/>
      <c r="E16" s="14"/>
    </row>
    <row r="17" spans="1:5" x14ac:dyDescent="0.2">
      <c r="A17" s="16"/>
      <c r="B17" s="16"/>
      <c r="C17" s="17"/>
      <c r="D17" s="16"/>
      <c r="E17" s="6">
        <f t="shared" ref="E17:E20" si="2">C17*D17</f>
        <v>0</v>
      </c>
    </row>
    <row r="18" spans="1:5" x14ac:dyDescent="0.2">
      <c r="A18" s="16"/>
      <c r="B18" s="16"/>
      <c r="C18" s="17"/>
      <c r="D18" s="16"/>
      <c r="E18" s="6">
        <f t="shared" si="2"/>
        <v>0</v>
      </c>
    </row>
    <row r="19" spans="1:5" x14ac:dyDescent="0.2">
      <c r="A19" s="16"/>
      <c r="B19" s="16"/>
      <c r="C19" s="17"/>
      <c r="D19" s="16"/>
      <c r="E19" s="6">
        <f t="shared" si="2"/>
        <v>0</v>
      </c>
    </row>
    <row r="20" spans="1:5" x14ac:dyDescent="0.2">
      <c r="A20" s="16"/>
      <c r="B20" s="16"/>
      <c r="C20" s="17"/>
      <c r="D20" s="16"/>
      <c r="E20" s="6">
        <f t="shared" si="2"/>
        <v>0</v>
      </c>
    </row>
    <row r="21" spans="1:5" x14ac:dyDescent="0.2">
      <c r="A21" s="7"/>
      <c r="B21" s="7"/>
      <c r="C21" s="8"/>
      <c r="D21" s="7"/>
      <c r="E21" s="7"/>
    </row>
    <row r="22" spans="1:5" x14ac:dyDescent="0.2">
      <c r="A22" s="18" t="s">
        <v>69</v>
      </c>
      <c r="B22" s="18"/>
      <c r="C22" s="19"/>
      <c r="D22" s="18"/>
      <c r="E22" s="18"/>
    </row>
    <row r="23" spans="1:5" x14ac:dyDescent="0.2">
      <c r="A23" s="16" t="s">
        <v>70</v>
      </c>
      <c r="B23" s="16"/>
      <c r="C23" s="17"/>
      <c r="D23" s="16"/>
      <c r="E23" s="6">
        <f t="shared" ref="E23:E28" si="3">C23*D23</f>
        <v>0</v>
      </c>
    </row>
    <row r="24" spans="1:5" x14ac:dyDescent="0.2">
      <c r="A24" s="16" t="s">
        <v>71</v>
      </c>
      <c r="B24" s="16"/>
      <c r="C24" s="17"/>
      <c r="D24" s="16"/>
      <c r="E24" s="6">
        <f t="shared" si="3"/>
        <v>0</v>
      </c>
    </row>
    <row r="25" spans="1:5" x14ac:dyDescent="0.2">
      <c r="A25" s="16"/>
      <c r="B25" s="16"/>
      <c r="C25" s="17"/>
      <c r="D25" s="16"/>
      <c r="E25" s="6">
        <f t="shared" si="3"/>
        <v>0</v>
      </c>
    </row>
    <row r="26" spans="1:5" x14ac:dyDescent="0.2">
      <c r="A26" s="16"/>
      <c r="B26" s="16"/>
      <c r="C26" s="17"/>
      <c r="D26" s="16"/>
      <c r="E26" s="6">
        <f t="shared" si="3"/>
        <v>0</v>
      </c>
    </row>
    <row r="27" spans="1:5" x14ac:dyDescent="0.2">
      <c r="A27" s="16"/>
      <c r="B27" s="16"/>
      <c r="C27" s="17"/>
      <c r="D27" s="16"/>
      <c r="E27" s="6">
        <f t="shared" si="3"/>
        <v>0</v>
      </c>
    </row>
    <row r="28" spans="1:5" x14ac:dyDescent="0.2">
      <c r="A28" s="16"/>
      <c r="B28" s="16"/>
      <c r="C28" s="17"/>
      <c r="D28" s="16"/>
      <c r="E28" s="6">
        <f t="shared" si="3"/>
        <v>0</v>
      </c>
    </row>
    <row r="29" spans="1:5" x14ac:dyDescent="0.2">
      <c r="A29" s="7"/>
      <c r="B29" s="7"/>
      <c r="C29" s="8"/>
      <c r="D29" s="7"/>
      <c r="E29" s="7"/>
    </row>
    <row r="30" spans="1:5" x14ac:dyDescent="0.2">
      <c r="A30" s="18" t="s">
        <v>72</v>
      </c>
      <c r="B30" s="18"/>
      <c r="C30" s="19"/>
      <c r="D30" s="18"/>
      <c r="E30" s="18"/>
    </row>
    <row r="31" spans="1:5" x14ac:dyDescent="0.2">
      <c r="A31" s="16" t="s">
        <v>28</v>
      </c>
      <c r="B31" s="16"/>
      <c r="C31" s="17"/>
      <c r="D31" s="16"/>
      <c r="E31" s="6">
        <f t="shared" ref="E31:E36" si="4">C31*D31</f>
        <v>0</v>
      </c>
    </row>
    <row r="32" spans="1:5" x14ac:dyDescent="0.2">
      <c r="A32" s="16" t="s">
        <v>73</v>
      </c>
      <c r="B32" s="16"/>
      <c r="C32" s="17"/>
      <c r="D32" s="16"/>
      <c r="E32" s="6">
        <f t="shared" si="4"/>
        <v>0</v>
      </c>
    </row>
    <row r="33" spans="1:5" x14ac:dyDescent="0.2">
      <c r="A33" s="16"/>
      <c r="B33" s="16"/>
      <c r="C33" s="17"/>
      <c r="D33" s="16"/>
      <c r="E33" s="6">
        <f t="shared" si="4"/>
        <v>0</v>
      </c>
    </row>
    <row r="34" spans="1:5" x14ac:dyDescent="0.2">
      <c r="A34" s="16"/>
      <c r="B34" s="16"/>
      <c r="C34" s="17"/>
      <c r="D34" s="16"/>
      <c r="E34" s="6">
        <f t="shared" si="4"/>
        <v>0</v>
      </c>
    </row>
    <row r="35" spans="1:5" x14ac:dyDescent="0.2">
      <c r="A35" s="16"/>
      <c r="B35" s="16"/>
      <c r="C35" s="17"/>
      <c r="D35" s="16"/>
      <c r="E35" s="6">
        <f t="shared" si="4"/>
        <v>0</v>
      </c>
    </row>
    <row r="36" spans="1:5" x14ac:dyDescent="0.2">
      <c r="A36" s="16"/>
      <c r="B36" s="16"/>
      <c r="C36" s="17"/>
      <c r="D36" s="16"/>
      <c r="E36" s="6">
        <f t="shared" si="4"/>
        <v>0</v>
      </c>
    </row>
    <row r="37" spans="1:5" x14ac:dyDescent="0.2">
      <c r="A37" s="7"/>
      <c r="B37" s="7"/>
      <c r="C37" s="8"/>
      <c r="D37" s="7"/>
      <c r="E37" s="7"/>
    </row>
    <row r="38" spans="1:5" x14ac:dyDescent="0.2">
      <c r="A38" s="20" t="s">
        <v>74</v>
      </c>
      <c r="B38" s="20"/>
      <c r="C38" s="21"/>
      <c r="D38" s="20"/>
      <c r="E38" s="20"/>
    </row>
    <row r="39" spans="1:5" x14ac:dyDescent="0.2">
      <c r="A39" s="22" t="s">
        <v>75</v>
      </c>
      <c r="B39" s="22"/>
      <c r="C39" s="23"/>
      <c r="D39" s="22"/>
      <c r="E39" s="6">
        <f t="shared" ref="E39:E44" si="5">C39*D39</f>
        <v>0</v>
      </c>
    </row>
    <row r="40" spans="1:5" ht="25.5" x14ac:dyDescent="0.2">
      <c r="A40" s="22" t="s">
        <v>76</v>
      </c>
      <c r="B40" s="22"/>
      <c r="C40" s="23"/>
      <c r="D40" s="22"/>
      <c r="E40" s="6">
        <f t="shared" si="5"/>
        <v>0</v>
      </c>
    </row>
    <row r="41" spans="1:5" x14ac:dyDescent="0.2">
      <c r="A41" s="22"/>
      <c r="B41" s="22"/>
      <c r="C41" s="23"/>
      <c r="D41" s="22"/>
      <c r="E41" s="6">
        <f t="shared" si="5"/>
        <v>0</v>
      </c>
    </row>
    <row r="42" spans="1:5" x14ac:dyDescent="0.2">
      <c r="A42" s="22"/>
      <c r="B42" s="22"/>
      <c r="C42" s="23"/>
      <c r="D42" s="22"/>
      <c r="E42" s="6">
        <f t="shared" si="5"/>
        <v>0</v>
      </c>
    </row>
    <row r="43" spans="1:5" x14ac:dyDescent="0.2">
      <c r="A43" s="22"/>
      <c r="B43" s="22"/>
      <c r="C43" s="23"/>
      <c r="D43" s="22"/>
      <c r="E43" s="6">
        <f t="shared" si="5"/>
        <v>0</v>
      </c>
    </row>
    <row r="44" spans="1:5" x14ac:dyDescent="0.2">
      <c r="A44" s="22"/>
      <c r="B44" s="22"/>
      <c r="C44" s="23"/>
      <c r="D44" s="22"/>
      <c r="E44" s="6">
        <f t="shared" si="5"/>
        <v>0</v>
      </c>
    </row>
    <row r="45" spans="1:5" x14ac:dyDescent="0.2">
      <c r="A45" s="24"/>
      <c r="B45" s="24"/>
      <c r="C45" s="25"/>
      <c r="D45" s="24"/>
      <c r="E45" s="24"/>
    </row>
    <row r="46" spans="1:5" ht="24" customHeight="1" x14ac:dyDescent="0.2">
      <c r="A46" s="83" t="s">
        <v>77</v>
      </c>
      <c r="B46" s="83"/>
      <c r="C46" s="83"/>
      <c r="D46" s="83"/>
      <c r="E46" s="26">
        <f>SUM(E6:E44)</f>
        <v>0</v>
      </c>
    </row>
    <row r="47" spans="1:5" ht="24" customHeight="1" x14ac:dyDescent="0.2">
      <c r="A47" s="83" t="s">
        <v>78</v>
      </c>
      <c r="B47" s="83"/>
      <c r="C47" s="83"/>
      <c r="D47" s="83"/>
      <c r="E47" s="26">
        <f>E46/12</f>
        <v>0</v>
      </c>
    </row>
    <row r="48" spans="1:5" x14ac:dyDescent="0.2">
      <c r="A48" s="24"/>
      <c r="B48" s="24"/>
      <c r="C48" s="27"/>
      <c r="D48" s="24"/>
      <c r="E48" s="24"/>
    </row>
    <row r="49" spans="1:5" x14ac:dyDescent="0.2">
      <c r="A49" s="24"/>
      <c r="B49" s="24"/>
      <c r="C49" s="27"/>
      <c r="D49" s="24"/>
      <c r="E49" s="24"/>
    </row>
    <row r="50" spans="1:5" ht="25.5" customHeight="1" x14ac:dyDescent="0.2">
      <c r="A50" s="84" t="s">
        <v>79</v>
      </c>
      <c r="B50" s="84"/>
      <c r="C50" s="84"/>
      <c r="D50" s="84"/>
      <c r="E50" s="84"/>
    </row>
    <row r="51" spans="1:5" x14ac:dyDescent="0.2">
      <c r="A51" s="78" t="s">
        <v>213</v>
      </c>
      <c r="B51" s="78"/>
      <c r="C51" s="78"/>
      <c r="D51" s="78"/>
      <c r="E51" s="78"/>
    </row>
    <row r="52" spans="1:5" x14ac:dyDescent="0.2">
      <c r="A52" s="24"/>
      <c r="B52" s="24"/>
      <c r="C52" s="27"/>
      <c r="D52" s="24"/>
      <c r="E52" s="24"/>
    </row>
    <row r="53" spans="1:5" x14ac:dyDescent="0.2">
      <c r="A53" s="24"/>
      <c r="B53" s="24"/>
      <c r="C53" s="27"/>
      <c r="D53" s="24"/>
      <c r="E53" s="24"/>
    </row>
    <row r="54" spans="1:5" x14ac:dyDescent="0.2">
      <c r="A54" s="24"/>
      <c r="B54" s="24"/>
      <c r="C54" s="27"/>
      <c r="D54" s="24"/>
      <c r="E54" s="24"/>
    </row>
    <row r="55" spans="1:5" x14ac:dyDescent="0.2">
      <c r="A55" s="24"/>
      <c r="B55" s="24"/>
      <c r="C55" s="27"/>
      <c r="D55" s="24"/>
      <c r="E55" s="24"/>
    </row>
    <row r="56" spans="1:5" x14ac:dyDescent="0.2">
      <c r="A56" s="24"/>
      <c r="B56" s="24"/>
      <c r="C56" s="27"/>
      <c r="D56" s="24"/>
      <c r="E56" s="24"/>
    </row>
    <row r="57" spans="1:5" x14ac:dyDescent="0.2">
      <c r="A57" s="24"/>
      <c r="B57" s="24"/>
      <c r="C57" s="24"/>
      <c r="D57" s="24"/>
      <c r="E57" s="24"/>
    </row>
  </sheetData>
  <mergeCells count="6">
    <mergeCell ref="A51:E51"/>
    <mergeCell ref="A1:E1"/>
    <mergeCell ref="A2:E2"/>
    <mergeCell ref="A46:D46"/>
    <mergeCell ref="A47:D47"/>
    <mergeCell ref="A50:E50"/>
  </mergeCells>
  <hyperlinks>
    <hyperlink ref="A51" r:id="rId1"/>
  </hyperlinks>
  <pageMargins left="0.75" right="0.75" top="1" bottom="1" header="0.5" footer="0.5"/>
  <pageSetup scale="83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workbookViewId="0">
      <selection activeCell="A14" sqref="A14"/>
    </sheetView>
  </sheetViews>
  <sheetFormatPr defaultColWidth="5.7109375" defaultRowHeight="12.75" x14ac:dyDescent="0.2"/>
  <cols>
    <col min="1" max="1" width="16.7109375" style="36" customWidth="1"/>
    <col min="2" max="2" width="18.140625" style="35" customWidth="1"/>
    <col min="3" max="3" width="15.5" style="35" customWidth="1"/>
    <col min="4" max="4" width="19.7109375" style="35" bestFit="1" customWidth="1"/>
    <col min="5" max="5" width="18.7109375" style="36" customWidth="1"/>
    <col min="6" max="6" width="10.5" style="32" bestFit="1" customWidth="1"/>
    <col min="7" max="7" width="6.640625" style="36" customWidth="1"/>
    <col min="8" max="8" width="15.35546875" style="32" bestFit="1" customWidth="1"/>
    <col min="9" max="31" width="5.7109375" style="32"/>
    <col min="32" max="16384" width="5.7109375" style="36"/>
  </cols>
  <sheetData>
    <row r="1" spans="1:8" s="30" customFormat="1" ht="30" x14ac:dyDescent="0.25">
      <c r="A1" s="28" t="s">
        <v>83</v>
      </c>
      <c r="B1" s="28" t="s">
        <v>84</v>
      </c>
      <c r="C1" s="28" t="s">
        <v>85</v>
      </c>
      <c r="D1" s="28" t="s">
        <v>86</v>
      </c>
      <c r="E1" s="28" t="s">
        <v>87</v>
      </c>
      <c r="F1" s="29" t="s">
        <v>88</v>
      </c>
      <c r="G1" s="30" t="s">
        <v>89</v>
      </c>
      <c r="H1" s="31" t="s">
        <v>57</v>
      </c>
    </row>
    <row r="2" spans="1:8" s="45" customFormat="1" ht="16.5" customHeight="1" x14ac:dyDescent="0.25">
      <c r="A2" s="37" t="s">
        <v>90</v>
      </c>
      <c r="B2" s="38" t="s">
        <v>91</v>
      </c>
      <c r="C2" s="39" t="s">
        <v>92</v>
      </c>
      <c r="D2" s="40" t="s">
        <v>93</v>
      </c>
      <c r="E2" s="41" t="s">
        <v>94</v>
      </c>
      <c r="F2" s="42" t="s">
        <v>95</v>
      </c>
      <c r="G2" s="43" t="s">
        <v>96</v>
      </c>
      <c r="H2" s="44" t="str">
        <f>A1</f>
        <v>INCOME</v>
      </c>
    </row>
    <row r="3" spans="1:8" s="45" customFormat="1" ht="15" x14ac:dyDescent="0.25">
      <c r="A3" s="37" t="s">
        <v>97</v>
      </c>
      <c r="B3" s="38" t="s">
        <v>98</v>
      </c>
      <c r="C3" s="39" t="s">
        <v>99</v>
      </c>
      <c r="D3" s="40" t="s">
        <v>100</v>
      </c>
      <c r="E3" s="41" t="s">
        <v>101</v>
      </c>
      <c r="F3" s="42" t="s">
        <v>102</v>
      </c>
      <c r="G3" s="43" t="s">
        <v>103</v>
      </c>
      <c r="H3" s="44" t="str">
        <f>B1</f>
        <v>HOUSING</v>
      </c>
    </row>
    <row r="4" spans="1:8" s="45" customFormat="1" ht="15" x14ac:dyDescent="0.25">
      <c r="A4" s="37" t="s">
        <v>104</v>
      </c>
      <c r="B4" s="38" t="s">
        <v>105</v>
      </c>
      <c r="C4" s="39" t="s">
        <v>106</v>
      </c>
      <c r="D4" s="40" t="s">
        <v>107</v>
      </c>
      <c r="E4" s="41" t="s">
        <v>108</v>
      </c>
      <c r="F4" s="42" t="s">
        <v>109</v>
      </c>
      <c r="G4" s="43" t="s">
        <v>110</v>
      </c>
      <c r="H4" s="44" t="str">
        <f>C1</f>
        <v>TRANSPORTATION</v>
      </c>
    </row>
    <row r="5" spans="1:8" s="45" customFormat="1" ht="15" x14ac:dyDescent="0.25">
      <c r="A5" s="37" t="s">
        <v>111</v>
      </c>
      <c r="B5" s="38" t="s">
        <v>112</v>
      </c>
      <c r="C5" s="39" t="s">
        <v>113</v>
      </c>
      <c r="D5" s="40" t="s">
        <v>114</v>
      </c>
      <c r="E5" s="41" t="s">
        <v>115</v>
      </c>
      <c r="F5" s="42" t="s">
        <v>116</v>
      </c>
      <c r="G5" s="46"/>
      <c r="H5" s="44" t="str">
        <f>D1</f>
        <v>BUSINESS</v>
      </c>
    </row>
    <row r="6" spans="1:8" s="45" customFormat="1" ht="15" x14ac:dyDescent="0.25">
      <c r="A6" s="37" t="s">
        <v>117</v>
      </c>
      <c r="B6" s="38" t="s">
        <v>118</v>
      </c>
      <c r="C6" s="39" t="s">
        <v>119</v>
      </c>
      <c r="D6" s="40" t="s">
        <v>120</v>
      </c>
      <c r="E6" s="41" t="s">
        <v>121</v>
      </c>
      <c r="F6" s="42" t="s">
        <v>122</v>
      </c>
      <c r="G6" s="46"/>
      <c r="H6" s="44" t="s">
        <v>123</v>
      </c>
    </row>
    <row r="7" spans="1:8" s="45" customFormat="1" ht="15" x14ac:dyDescent="0.25">
      <c r="A7" s="37" t="s">
        <v>124</v>
      </c>
      <c r="B7" s="38" t="s">
        <v>125</v>
      </c>
      <c r="C7" s="39" t="s">
        <v>126</v>
      </c>
      <c r="D7" s="40" t="s">
        <v>127</v>
      </c>
      <c r="E7" s="41" t="s">
        <v>128</v>
      </c>
      <c r="F7" s="42" t="s">
        <v>129</v>
      </c>
      <c r="G7" s="46"/>
      <c r="H7" s="44" t="s">
        <v>130</v>
      </c>
    </row>
    <row r="8" spans="1:8" s="45" customFormat="1" ht="15" x14ac:dyDescent="0.25">
      <c r="A8" s="37" t="s">
        <v>131</v>
      </c>
      <c r="B8" s="38" t="s">
        <v>132</v>
      </c>
      <c r="C8" s="39" t="s">
        <v>133</v>
      </c>
      <c r="D8" s="40" t="s">
        <v>134</v>
      </c>
      <c r="E8" s="41" t="s">
        <v>135</v>
      </c>
      <c r="F8" s="42" t="s">
        <v>136</v>
      </c>
      <c r="G8" s="46"/>
      <c r="H8" s="44" t="s">
        <v>137</v>
      </c>
    </row>
    <row r="9" spans="1:8" s="45" customFormat="1" ht="15" x14ac:dyDescent="0.25">
      <c r="A9" s="37" t="s">
        <v>138</v>
      </c>
      <c r="B9" s="38" t="s">
        <v>139</v>
      </c>
      <c r="C9" s="39" t="s">
        <v>140</v>
      </c>
      <c r="D9" s="40" t="s">
        <v>141</v>
      </c>
      <c r="E9" s="47" t="s">
        <v>142</v>
      </c>
      <c r="F9" s="42" t="s">
        <v>143</v>
      </c>
      <c r="G9" s="46"/>
      <c r="H9" s="44" t="s">
        <v>144</v>
      </c>
    </row>
    <row r="10" spans="1:8" s="45" customFormat="1" ht="15" x14ac:dyDescent="0.25">
      <c r="A10" s="37" t="s">
        <v>145</v>
      </c>
      <c r="B10" s="48" t="s">
        <v>146</v>
      </c>
      <c r="C10" s="46"/>
      <c r="D10" s="40" t="s">
        <v>147</v>
      </c>
      <c r="E10" s="49" t="s">
        <v>148</v>
      </c>
      <c r="F10" s="50" t="s">
        <v>54</v>
      </c>
      <c r="G10" s="46"/>
      <c r="H10" s="44" t="s">
        <v>149</v>
      </c>
    </row>
    <row r="11" spans="1:8" s="45" customFormat="1" x14ac:dyDescent="0.2">
      <c r="A11" s="37" t="s">
        <v>150</v>
      </c>
      <c r="B11" s="38" t="s">
        <v>151</v>
      </c>
      <c r="C11" s="46"/>
      <c r="D11" s="40" t="s">
        <v>152</v>
      </c>
      <c r="E11" s="49" t="s">
        <v>153</v>
      </c>
      <c r="F11" s="50" t="s">
        <v>154</v>
      </c>
      <c r="G11" s="46"/>
    </row>
    <row r="12" spans="1:8" s="45" customFormat="1" x14ac:dyDescent="0.2">
      <c r="A12" s="37" t="s">
        <v>155</v>
      </c>
      <c r="B12" s="46"/>
      <c r="C12" s="46"/>
      <c r="D12" s="40" t="s">
        <v>156</v>
      </c>
      <c r="E12" s="49" t="s">
        <v>157</v>
      </c>
      <c r="F12" s="50" t="s">
        <v>158</v>
      </c>
      <c r="G12" s="46"/>
    </row>
    <row r="13" spans="1:8" s="45" customFormat="1" x14ac:dyDescent="0.2">
      <c r="A13" s="37" t="s">
        <v>159</v>
      </c>
      <c r="B13" s="46"/>
      <c r="C13" s="46"/>
      <c r="D13" s="40" t="s">
        <v>160</v>
      </c>
      <c r="E13" s="49" t="s">
        <v>161</v>
      </c>
      <c r="F13" s="50" t="s">
        <v>162</v>
      </c>
      <c r="G13" s="46"/>
    </row>
    <row r="14" spans="1:8" s="45" customFormat="1" x14ac:dyDescent="0.2">
      <c r="A14" s="37" t="s">
        <v>163</v>
      </c>
      <c r="B14" s="46"/>
      <c r="C14" s="46"/>
      <c r="D14" s="40" t="s">
        <v>164</v>
      </c>
      <c r="E14" s="51" t="s">
        <v>165</v>
      </c>
      <c r="F14" s="50" t="s">
        <v>166</v>
      </c>
      <c r="G14" s="46"/>
    </row>
    <row r="15" spans="1:8" s="45" customFormat="1" x14ac:dyDescent="0.2">
      <c r="A15" s="37" t="s">
        <v>167</v>
      </c>
      <c r="B15" s="46"/>
      <c r="C15" s="46"/>
      <c r="D15" s="40" t="s">
        <v>168</v>
      </c>
      <c r="E15" s="51" t="s">
        <v>169</v>
      </c>
      <c r="G15" s="46"/>
    </row>
    <row r="16" spans="1:8" s="45" customFormat="1" x14ac:dyDescent="0.2">
      <c r="A16" s="37" t="s">
        <v>170</v>
      </c>
      <c r="B16" s="46"/>
      <c r="C16" s="46"/>
      <c r="D16" s="40" t="s">
        <v>171</v>
      </c>
      <c r="E16" s="51" t="s">
        <v>172</v>
      </c>
      <c r="G16" s="46"/>
    </row>
    <row r="17" spans="1:7" s="45" customFormat="1" x14ac:dyDescent="0.2">
      <c r="A17" s="37" t="s">
        <v>173</v>
      </c>
      <c r="B17" s="46"/>
      <c r="C17" s="46"/>
      <c r="D17" s="40" t="s">
        <v>174</v>
      </c>
      <c r="E17" s="51" t="s">
        <v>175</v>
      </c>
      <c r="G17" s="46"/>
    </row>
    <row r="18" spans="1:7" s="45" customFormat="1" x14ac:dyDescent="0.2">
      <c r="A18" s="37" t="s">
        <v>176</v>
      </c>
      <c r="B18" s="46"/>
      <c r="C18" s="46"/>
      <c r="D18" s="40" t="s">
        <v>177</v>
      </c>
      <c r="E18" s="51" t="s">
        <v>7</v>
      </c>
      <c r="G18" s="46"/>
    </row>
    <row r="19" spans="1:7" s="45" customFormat="1" x14ac:dyDescent="0.2">
      <c r="A19" s="37" t="s">
        <v>178</v>
      </c>
      <c r="B19" s="46"/>
      <c r="C19" s="46"/>
      <c r="D19" s="40" t="s">
        <v>179</v>
      </c>
      <c r="E19" s="51" t="s">
        <v>180</v>
      </c>
      <c r="G19" s="46"/>
    </row>
    <row r="20" spans="1:7" s="45" customFormat="1" x14ac:dyDescent="0.2">
      <c r="A20" s="37" t="s">
        <v>181</v>
      </c>
      <c r="B20" s="46"/>
      <c r="C20" s="46"/>
      <c r="D20" s="40" t="s">
        <v>182</v>
      </c>
      <c r="E20" s="51" t="s">
        <v>27</v>
      </c>
      <c r="G20" s="46"/>
    </row>
    <row r="21" spans="1:7" s="45" customFormat="1" x14ac:dyDescent="0.2">
      <c r="A21" s="37" t="s">
        <v>183</v>
      </c>
      <c r="B21" s="46"/>
      <c r="C21" s="46"/>
      <c r="D21" s="40" t="s">
        <v>184</v>
      </c>
      <c r="E21" s="51" t="s">
        <v>185</v>
      </c>
      <c r="G21" s="46"/>
    </row>
    <row r="22" spans="1:7" s="45" customFormat="1" x14ac:dyDescent="0.2">
      <c r="A22" s="37" t="s">
        <v>186</v>
      </c>
      <c r="B22" s="46"/>
      <c r="C22" s="46"/>
      <c r="D22" s="40" t="s">
        <v>187</v>
      </c>
      <c r="E22" s="51" t="s">
        <v>188</v>
      </c>
      <c r="G22" s="46"/>
    </row>
    <row r="23" spans="1:7" s="45" customFormat="1" x14ac:dyDescent="0.2">
      <c r="A23" s="37" t="s">
        <v>189</v>
      </c>
      <c r="B23" s="46"/>
      <c r="C23" s="46"/>
      <c r="D23" s="40" t="s">
        <v>190</v>
      </c>
      <c r="E23" s="51" t="s">
        <v>191</v>
      </c>
      <c r="G23" s="46"/>
    </row>
    <row r="24" spans="1:7" s="45" customFormat="1" x14ac:dyDescent="0.2">
      <c r="A24" s="37" t="s">
        <v>192</v>
      </c>
      <c r="B24" s="46"/>
      <c r="C24" s="46"/>
      <c r="D24" s="40" t="s">
        <v>193</v>
      </c>
      <c r="E24" s="51" t="s">
        <v>194</v>
      </c>
      <c r="G24" s="46"/>
    </row>
    <row r="25" spans="1:7" s="45" customFormat="1" x14ac:dyDescent="0.2">
      <c r="A25" s="46"/>
      <c r="B25" s="46"/>
      <c r="C25" s="46"/>
      <c r="D25" s="40" t="s">
        <v>195</v>
      </c>
      <c r="E25" s="51" t="s">
        <v>196</v>
      </c>
      <c r="G25" s="46"/>
    </row>
    <row r="26" spans="1:7" s="45" customFormat="1" x14ac:dyDescent="0.2">
      <c r="A26" s="46"/>
      <c r="B26" s="52"/>
      <c r="C26" s="46"/>
      <c r="D26" s="40" t="s">
        <v>197</v>
      </c>
      <c r="E26" s="51" t="s">
        <v>198</v>
      </c>
      <c r="G26" s="46"/>
    </row>
    <row r="27" spans="1:7" s="45" customFormat="1" x14ac:dyDescent="0.2">
      <c r="B27" s="52"/>
      <c r="C27" s="46"/>
      <c r="D27" s="40" t="s">
        <v>199</v>
      </c>
      <c r="E27" s="51" t="s">
        <v>200</v>
      </c>
      <c r="G27" s="46"/>
    </row>
    <row r="28" spans="1:7" s="45" customFormat="1" x14ac:dyDescent="0.2">
      <c r="B28" s="52"/>
      <c r="C28" s="46"/>
      <c r="D28" s="53" t="s">
        <v>201</v>
      </c>
      <c r="E28" s="51" t="s">
        <v>202</v>
      </c>
      <c r="G28" s="46"/>
    </row>
    <row r="29" spans="1:7" s="45" customFormat="1" x14ac:dyDescent="0.2">
      <c r="B29" s="52"/>
      <c r="C29" s="46"/>
      <c r="D29" s="53" t="s">
        <v>203</v>
      </c>
      <c r="E29" s="51" t="s">
        <v>204</v>
      </c>
      <c r="G29" s="46"/>
    </row>
    <row r="30" spans="1:7" s="45" customFormat="1" x14ac:dyDescent="0.2">
      <c r="B30" s="52"/>
      <c r="C30" s="46"/>
      <c r="D30" s="46"/>
      <c r="E30" s="51" t="s">
        <v>205</v>
      </c>
      <c r="G30" s="46"/>
    </row>
    <row r="31" spans="1:7" s="45" customFormat="1" x14ac:dyDescent="0.2">
      <c r="A31" s="45" t="s">
        <v>79</v>
      </c>
      <c r="B31" s="52"/>
      <c r="C31" s="46"/>
      <c r="D31" s="46"/>
      <c r="E31" s="51" t="s">
        <v>206</v>
      </c>
      <c r="G31" s="46"/>
    </row>
    <row r="32" spans="1:7" s="45" customFormat="1" x14ac:dyDescent="0.2">
      <c r="A32" s="57" t="s">
        <v>213</v>
      </c>
      <c r="B32" s="52"/>
      <c r="C32" s="46"/>
      <c r="D32" s="46"/>
      <c r="E32" s="54" t="s">
        <v>207</v>
      </c>
      <c r="G32" s="46"/>
    </row>
    <row r="33" spans="1:7" s="45" customFormat="1" x14ac:dyDescent="0.2">
      <c r="B33" s="52"/>
      <c r="C33" s="46"/>
      <c r="D33" s="46"/>
      <c r="E33" s="55" t="s">
        <v>208</v>
      </c>
      <c r="G33" s="46"/>
    </row>
    <row r="34" spans="1:7" s="45" customFormat="1" x14ac:dyDescent="0.2">
      <c r="B34" s="52"/>
      <c r="C34" s="52"/>
      <c r="D34" s="46"/>
      <c r="E34" s="55" t="s">
        <v>209</v>
      </c>
      <c r="G34" s="46"/>
    </row>
    <row r="35" spans="1:7" s="45" customFormat="1" x14ac:dyDescent="0.2">
      <c r="B35" s="52"/>
      <c r="C35" s="52"/>
      <c r="D35" s="46"/>
      <c r="E35" s="56" t="s">
        <v>210</v>
      </c>
      <c r="G35" s="46"/>
    </row>
    <row r="36" spans="1:7" s="45" customFormat="1" x14ac:dyDescent="0.2">
      <c r="B36" s="52"/>
      <c r="C36" s="52"/>
      <c r="D36" s="46"/>
      <c r="E36" s="56" t="s">
        <v>211</v>
      </c>
      <c r="G36" s="46"/>
    </row>
    <row r="37" spans="1:7" s="45" customFormat="1" x14ac:dyDescent="0.2">
      <c r="B37" s="52"/>
      <c r="C37" s="52"/>
      <c r="D37" s="46"/>
      <c r="E37" s="56" t="s">
        <v>212</v>
      </c>
      <c r="G37" s="46"/>
    </row>
    <row r="38" spans="1:7" s="45" customFormat="1" x14ac:dyDescent="0.2">
      <c r="B38" s="52"/>
      <c r="C38" s="52"/>
      <c r="D38" s="46"/>
      <c r="E38" s="46"/>
      <c r="G38" s="46"/>
    </row>
    <row r="39" spans="1:7" s="45" customFormat="1" x14ac:dyDescent="0.2">
      <c r="B39" s="52"/>
      <c r="C39" s="52"/>
      <c r="D39" s="46"/>
      <c r="G39" s="46"/>
    </row>
    <row r="40" spans="1:7" x14ac:dyDescent="0.2">
      <c r="A40" s="32"/>
      <c r="B40" s="34"/>
      <c r="C40" s="34"/>
      <c r="D40" s="33"/>
      <c r="E40" s="32"/>
      <c r="G40" s="32"/>
    </row>
    <row r="41" spans="1:7" x14ac:dyDescent="0.2">
      <c r="A41" s="32"/>
      <c r="B41" s="34"/>
      <c r="C41" s="34"/>
      <c r="D41" s="33"/>
      <c r="E41" s="32"/>
      <c r="G41" s="32"/>
    </row>
    <row r="42" spans="1:7" x14ac:dyDescent="0.2">
      <c r="A42" s="32"/>
      <c r="B42" s="34"/>
      <c r="C42" s="34"/>
      <c r="D42" s="33"/>
      <c r="E42" s="32"/>
      <c r="G42" s="32"/>
    </row>
    <row r="43" spans="1:7" x14ac:dyDescent="0.2">
      <c r="A43" s="32"/>
      <c r="B43" s="34"/>
      <c r="C43" s="34"/>
      <c r="D43" s="33"/>
      <c r="E43" s="32"/>
      <c r="G43" s="32"/>
    </row>
    <row r="44" spans="1:7" x14ac:dyDescent="0.2">
      <c r="A44" s="32"/>
      <c r="B44" s="34"/>
      <c r="C44" s="34"/>
      <c r="D44" s="33"/>
      <c r="E44" s="32"/>
      <c r="G44" s="32"/>
    </row>
    <row r="45" spans="1:7" x14ac:dyDescent="0.2">
      <c r="A45" s="32"/>
      <c r="B45" s="34"/>
      <c r="C45" s="34"/>
      <c r="D45" s="33"/>
      <c r="E45" s="32"/>
      <c r="G45" s="32"/>
    </row>
    <row r="46" spans="1:7" x14ac:dyDescent="0.2">
      <c r="A46" s="32"/>
      <c r="B46" s="34"/>
      <c r="C46" s="34"/>
      <c r="D46" s="33"/>
      <c r="E46" s="32"/>
      <c r="G46" s="32"/>
    </row>
    <row r="47" spans="1:7" x14ac:dyDescent="0.2">
      <c r="A47" s="32"/>
      <c r="B47" s="34"/>
      <c r="C47" s="34"/>
      <c r="D47" s="33"/>
      <c r="E47" s="32"/>
      <c r="G47" s="32"/>
    </row>
    <row r="48" spans="1:7" x14ac:dyDescent="0.2">
      <c r="A48" s="32"/>
      <c r="B48" s="34"/>
      <c r="C48" s="34"/>
      <c r="D48" s="34"/>
      <c r="E48" s="32"/>
      <c r="G48" s="32"/>
    </row>
    <row r="49" spans="1:7" x14ac:dyDescent="0.2">
      <c r="A49" s="32"/>
      <c r="B49" s="34"/>
      <c r="C49" s="34"/>
      <c r="D49" s="34"/>
      <c r="E49" s="32"/>
      <c r="G49" s="32"/>
    </row>
    <row r="50" spans="1:7" x14ac:dyDescent="0.2">
      <c r="A50" s="32"/>
      <c r="B50" s="34"/>
      <c r="C50" s="34"/>
      <c r="D50" s="34"/>
      <c r="E50" s="32"/>
      <c r="G50" s="32"/>
    </row>
    <row r="51" spans="1:7" x14ac:dyDescent="0.2">
      <c r="A51" s="32"/>
      <c r="B51" s="34"/>
      <c r="C51" s="34"/>
      <c r="D51" s="34"/>
      <c r="E51" s="32"/>
      <c r="G51" s="32"/>
    </row>
    <row r="52" spans="1:7" s="32" customFormat="1" x14ac:dyDescent="0.2">
      <c r="B52" s="34"/>
      <c r="C52" s="34"/>
      <c r="D52" s="34"/>
    </row>
    <row r="53" spans="1:7" s="32" customFormat="1" x14ac:dyDescent="0.2">
      <c r="B53" s="34"/>
      <c r="C53" s="34"/>
      <c r="D53" s="34"/>
    </row>
    <row r="54" spans="1:7" s="32" customFormat="1" x14ac:dyDescent="0.2">
      <c r="B54" s="34"/>
      <c r="C54" s="34"/>
      <c r="D54" s="34"/>
    </row>
    <row r="55" spans="1:7" s="32" customFormat="1" x14ac:dyDescent="0.2">
      <c r="B55" s="34"/>
      <c r="C55" s="34"/>
      <c r="D55" s="34"/>
    </row>
    <row r="56" spans="1:7" s="32" customFormat="1" x14ac:dyDescent="0.2">
      <c r="B56" s="34"/>
      <c r="C56" s="34"/>
      <c r="D56" s="34"/>
    </row>
    <row r="57" spans="1:7" s="32" customFormat="1" x14ac:dyDescent="0.2">
      <c r="B57" s="34"/>
      <c r="C57" s="34"/>
      <c r="D57" s="34"/>
    </row>
    <row r="58" spans="1:7" s="32" customFormat="1" x14ac:dyDescent="0.2">
      <c r="B58" s="34"/>
      <c r="C58" s="34"/>
      <c r="D58" s="34"/>
    </row>
    <row r="59" spans="1:7" s="32" customFormat="1" x14ac:dyDescent="0.2">
      <c r="B59" s="34"/>
      <c r="C59" s="34"/>
      <c r="D59" s="34"/>
    </row>
    <row r="60" spans="1:7" s="32" customFormat="1" x14ac:dyDescent="0.2">
      <c r="B60" s="34"/>
      <c r="C60" s="34"/>
      <c r="D60" s="34"/>
    </row>
    <row r="61" spans="1:7" s="32" customFormat="1" x14ac:dyDescent="0.2">
      <c r="B61" s="34"/>
      <c r="C61" s="34"/>
      <c r="D61" s="34"/>
    </row>
    <row r="62" spans="1:7" s="32" customFormat="1" x14ac:dyDescent="0.2">
      <c r="B62" s="34"/>
      <c r="C62" s="34"/>
      <c r="D62" s="34"/>
    </row>
    <row r="63" spans="1:7" s="32" customFormat="1" x14ac:dyDescent="0.2">
      <c r="B63" s="34"/>
      <c r="C63" s="34"/>
      <c r="D63" s="34"/>
    </row>
    <row r="64" spans="1:7" s="32" customFormat="1" x14ac:dyDescent="0.2">
      <c r="B64" s="34"/>
      <c r="C64" s="34"/>
      <c r="D64" s="34"/>
    </row>
    <row r="65" spans="2:4" s="32" customFormat="1" x14ac:dyDescent="0.2">
      <c r="B65" s="34"/>
      <c r="C65" s="34"/>
      <c r="D65" s="34"/>
    </row>
    <row r="66" spans="2:4" s="32" customFormat="1" x14ac:dyDescent="0.2">
      <c r="B66" s="34"/>
      <c r="C66" s="34"/>
      <c r="D66" s="34"/>
    </row>
    <row r="67" spans="2:4" s="32" customFormat="1" x14ac:dyDescent="0.2">
      <c r="B67" s="34"/>
      <c r="C67" s="34"/>
      <c r="D67" s="34"/>
    </row>
    <row r="68" spans="2:4" s="32" customFormat="1" x14ac:dyDescent="0.2">
      <c r="B68" s="34"/>
      <c r="C68" s="34"/>
      <c r="D68" s="34"/>
    </row>
    <row r="69" spans="2:4" s="32" customFormat="1" x14ac:dyDescent="0.2">
      <c r="B69" s="34"/>
      <c r="C69" s="34"/>
      <c r="D69" s="34"/>
    </row>
    <row r="70" spans="2:4" s="32" customFormat="1" x14ac:dyDescent="0.2">
      <c r="B70" s="34"/>
      <c r="C70" s="34"/>
      <c r="D70" s="34"/>
    </row>
    <row r="71" spans="2:4" s="32" customFormat="1" x14ac:dyDescent="0.2">
      <c r="B71" s="34"/>
      <c r="C71" s="34"/>
      <c r="D71" s="34"/>
    </row>
    <row r="72" spans="2:4" s="32" customFormat="1" x14ac:dyDescent="0.2">
      <c r="B72" s="34"/>
      <c r="C72" s="34"/>
      <c r="D72" s="34"/>
    </row>
    <row r="73" spans="2:4" s="32" customFormat="1" x14ac:dyDescent="0.2">
      <c r="B73" s="34"/>
      <c r="C73" s="34"/>
      <c r="D73" s="34"/>
    </row>
    <row r="74" spans="2:4" s="32" customFormat="1" x14ac:dyDescent="0.2">
      <c r="B74" s="34"/>
      <c r="C74" s="34"/>
      <c r="D74" s="34"/>
    </row>
    <row r="75" spans="2:4" s="32" customFormat="1" x14ac:dyDescent="0.2">
      <c r="B75" s="34"/>
      <c r="C75" s="34"/>
      <c r="D75" s="34"/>
    </row>
    <row r="76" spans="2:4" s="32" customFormat="1" x14ac:dyDescent="0.2">
      <c r="B76" s="34"/>
      <c r="C76" s="34"/>
      <c r="D76" s="34"/>
    </row>
    <row r="77" spans="2:4" s="32" customFormat="1" x14ac:dyDescent="0.2">
      <c r="B77" s="34"/>
      <c r="C77" s="34"/>
      <c r="D77" s="34"/>
    </row>
    <row r="78" spans="2:4" s="32" customFormat="1" x14ac:dyDescent="0.2">
      <c r="B78" s="34"/>
      <c r="C78" s="34"/>
      <c r="D78" s="34"/>
    </row>
    <row r="79" spans="2:4" s="32" customFormat="1" x14ac:dyDescent="0.2">
      <c r="B79" s="34"/>
      <c r="C79" s="34"/>
      <c r="D79" s="34"/>
    </row>
    <row r="80" spans="2:4" s="32" customFormat="1" x14ac:dyDescent="0.2">
      <c r="B80" s="34"/>
      <c r="C80" s="34"/>
      <c r="D80" s="34"/>
    </row>
    <row r="81" spans="2:4" s="32" customFormat="1" x14ac:dyDescent="0.2">
      <c r="B81" s="34"/>
      <c r="C81" s="34"/>
      <c r="D81" s="34"/>
    </row>
    <row r="82" spans="2:4" s="32" customFormat="1" x14ac:dyDescent="0.2">
      <c r="B82" s="34"/>
      <c r="C82" s="34"/>
      <c r="D82" s="34"/>
    </row>
    <row r="83" spans="2:4" s="32" customFormat="1" x14ac:dyDescent="0.2">
      <c r="B83" s="34"/>
      <c r="C83" s="34"/>
      <c r="D83" s="34"/>
    </row>
    <row r="84" spans="2:4" s="32" customFormat="1" x14ac:dyDescent="0.2">
      <c r="B84" s="34"/>
      <c r="C84" s="34"/>
      <c r="D84" s="34"/>
    </row>
    <row r="85" spans="2:4" s="32" customFormat="1" x14ac:dyDescent="0.2">
      <c r="B85" s="34"/>
      <c r="C85" s="34"/>
      <c r="D85" s="34"/>
    </row>
    <row r="86" spans="2:4" s="32" customFormat="1" x14ac:dyDescent="0.2">
      <c r="B86" s="34"/>
      <c r="C86" s="34"/>
      <c r="D86" s="34"/>
    </row>
    <row r="87" spans="2:4" s="32" customFormat="1" x14ac:dyDescent="0.2">
      <c r="B87" s="34"/>
      <c r="C87" s="34"/>
      <c r="D87" s="34"/>
    </row>
    <row r="88" spans="2:4" s="32" customFormat="1" x14ac:dyDescent="0.2">
      <c r="B88" s="34"/>
      <c r="C88" s="34"/>
      <c r="D88" s="34"/>
    </row>
    <row r="89" spans="2:4" s="32" customFormat="1" x14ac:dyDescent="0.2">
      <c r="B89" s="34"/>
      <c r="C89" s="34"/>
      <c r="D89" s="34"/>
    </row>
    <row r="90" spans="2:4" s="32" customFormat="1" x14ac:dyDescent="0.2">
      <c r="B90" s="34"/>
      <c r="C90" s="34"/>
      <c r="D90" s="34"/>
    </row>
    <row r="91" spans="2:4" s="32" customFormat="1" x14ac:dyDescent="0.2">
      <c r="B91" s="34"/>
      <c r="C91" s="34"/>
      <c r="D91" s="34"/>
    </row>
    <row r="92" spans="2:4" s="32" customFormat="1" x14ac:dyDescent="0.2">
      <c r="B92" s="34"/>
      <c r="C92" s="34"/>
      <c r="D92" s="34"/>
    </row>
    <row r="93" spans="2:4" s="32" customFormat="1" x14ac:dyDescent="0.2">
      <c r="B93" s="34"/>
      <c r="C93" s="34"/>
      <c r="D93" s="34"/>
    </row>
    <row r="94" spans="2:4" s="32" customFormat="1" x14ac:dyDescent="0.2">
      <c r="B94" s="34"/>
      <c r="C94" s="34"/>
      <c r="D94" s="34"/>
    </row>
    <row r="95" spans="2:4" s="32" customFormat="1" x14ac:dyDescent="0.2">
      <c r="B95" s="34"/>
      <c r="C95" s="34"/>
      <c r="D95" s="34"/>
    </row>
    <row r="96" spans="2:4" s="32" customFormat="1" x14ac:dyDescent="0.2">
      <c r="B96" s="34"/>
      <c r="C96" s="34"/>
      <c r="D96" s="34"/>
    </row>
    <row r="97" spans="2:4" s="32" customFormat="1" x14ac:dyDescent="0.2">
      <c r="B97" s="34"/>
      <c r="C97" s="34"/>
      <c r="D97" s="34"/>
    </row>
    <row r="98" spans="2:4" s="32" customFormat="1" x14ac:dyDescent="0.2">
      <c r="B98" s="34"/>
      <c r="C98" s="34"/>
      <c r="D98" s="34"/>
    </row>
    <row r="99" spans="2:4" s="32" customFormat="1" x14ac:dyDescent="0.2">
      <c r="B99" s="34"/>
      <c r="C99" s="34"/>
      <c r="D99" s="34"/>
    </row>
    <row r="100" spans="2:4" s="32" customFormat="1" x14ac:dyDescent="0.2">
      <c r="B100" s="34"/>
      <c r="C100" s="34"/>
      <c r="D100" s="34"/>
    </row>
    <row r="101" spans="2:4" s="32" customFormat="1" x14ac:dyDescent="0.2">
      <c r="B101" s="34"/>
      <c r="C101" s="34"/>
      <c r="D101" s="34"/>
    </row>
    <row r="102" spans="2:4" s="32" customFormat="1" x14ac:dyDescent="0.2">
      <c r="B102" s="34"/>
      <c r="C102" s="34"/>
      <c r="D102" s="34"/>
    </row>
    <row r="103" spans="2:4" s="32" customFormat="1" x14ac:dyDescent="0.2">
      <c r="B103" s="34"/>
      <c r="C103" s="34"/>
      <c r="D103" s="34"/>
    </row>
    <row r="104" spans="2:4" s="32" customFormat="1" x14ac:dyDescent="0.2">
      <c r="B104" s="34"/>
      <c r="C104" s="34"/>
      <c r="D104" s="34"/>
    </row>
    <row r="105" spans="2:4" s="32" customFormat="1" x14ac:dyDescent="0.2">
      <c r="B105" s="34"/>
      <c r="C105" s="34"/>
      <c r="D105" s="34"/>
    </row>
    <row r="106" spans="2:4" s="32" customFormat="1" x14ac:dyDescent="0.2">
      <c r="B106" s="34"/>
      <c r="C106" s="34"/>
      <c r="D106" s="34"/>
    </row>
    <row r="107" spans="2:4" s="32" customFormat="1" x14ac:dyDescent="0.2">
      <c r="B107" s="34"/>
      <c r="C107" s="34"/>
      <c r="D107" s="34"/>
    </row>
    <row r="108" spans="2:4" s="32" customFormat="1" x14ac:dyDescent="0.2">
      <c r="B108" s="34"/>
      <c r="C108" s="34"/>
      <c r="D108" s="34"/>
    </row>
    <row r="109" spans="2:4" s="32" customFormat="1" x14ac:dyDescent="0.2">
      <c r="B109" s="34"/>
      <c r="C109" s="34"/>
      <c r="D109" s="34"/>
    </row>
    <row r="110" spans="2:4" s="32" customFormat="1" x14ac:dyDescent="0.2">
      <c r="B110" s="34"/>
      <c r="C110" s="34"/>
      <c r="D110" s="34"/>
    </row>
    <row r="111" spans="2:4" s="32" customFormat="1" x14ac:dyDescent="0.2">
      <c r="B111" s="34"/>
      <c r="C111" s="34"/>
      <c r="D111" s="34"/>
    </row>
    <row r="112" spans="2:4" s="32" customFormat="1" x14ac:dyDescent="0.2">
      <c r="B112" s="34"/>
      <c r="C112" s="34"/>
      <c r="D112" s="34"/>
    </row>
    <row r="113" spans="2:4" s="32" customFormat="1" x14ac:dyDescent="0.2">
      <c r="B113" s="34"/>
      <c r="C113" s="34"/>
      <c r="D113" s="34"/>
    </row>
    <row r="114" spans="2:4" s="32" customFormat="1" x14ac:dyDescent="0.2">
      <c r="B114" s="34"/>
      <c r="C114" s="34"/>
      <c r="D114" s="34"/>
    </row>
    <row r="115" spans="2:4" s="32" customFormat="1" x14ac:dyDescent="0.2">
      <c r="B115" s="34"/>
      <c r="C115" s="34"/>
      <c r="D115" s="34"/>
    </row>
    <row r="116" spans="2:4" s="32" customFormat="1" x14ac:dyDescent="0.2">
      <c r="B116" s="34"/>
      <c r="C116" s="34"/>
      <c r="D116" s="34"/>
    </row>
    <row r="117" spans="2:4" s="32" customFormat="1" x14ac:dyDescent="0.2">
      <c r="B117" s="34"/>
      <c r="C117" s="34"/>
      <c r="D117" s="34"/>
    </row>
    <row r="118" spans="2:4" s="32" customFormat="1" x14ac:dyDescent="0.2">
      <c r="B118" s="34"/>
      <c r="C118" s="34"/>
      <c r="D118" s="34"/>
    </row>
    <row r="119" spans="2:4" s="32" customFormat="1" x14ac:dyDescent="0.2">
      <c r="B119" s="34"/>
      <c r="C119" s="34"/>
      <c r="D119" s="34"/>
    </row>
    <row r="120" spans="2:4" s="32" customFormat="1" x14ac:dyDescent="0.2">
      <c r="B120" s="34"/>
      <c r="C120" s="34"/>
      <c r="D120" s="34"/>
    </row>
    <row r="121" spans="2:4" s="32" customFormat="1" x14ac:dyDescent="0.2">
      <c r="B121" s="34"/>
      <c r="C121" s="34"/>
      <c r="D121" s="34"/>
    </row>
    <row r="122" spans="2:4" s="32" customFormat="1" x14ac:dyDescent="0.2">
      <c r="B122" s="34"/>
      <c r="C122" s="34"/>
      <c r="D122" s="34"/>
    </row>
    <row r="123" spans="2:4" s="32" customFormat="1" x14ac:dyDescent="0.2">
      <c r="B123" s="34"/>
      <c r="C123" s="34"/>
      <c r="D123" s="34"/>
    </row>
    <row r="124" spans="2:4" s="32" customFormat="1" x14ac:dyDescent="0.2">
      <c r="B124" s="34"/>
      <c r="C124" s="34"/>
      <c r="D124" s="34"/>
    </row>
    <row r="125" spans="2:4" s="32" customFormat="1" x14ac:dyDescent="0.2">
      <c r="B125" s="34"/>
      <c r="C125" s="34"/>
      <c r="D125" s="34"/>
    </row>
    <row r="126" spans="2:4" s="32" customFormat="1" x14ac:dyDescent="0.2">
      <c r="B126" s="34"/>
      <c r="C126" s="34"/>
      <c r="D126" s="34"/>
    </row>
    <row r="127" spans="2:4" s="32" customFormat="1" x14ac:dyDescent="0.2">
      <c r="B127" s="34"/>
      <c r="C127" s="34"/>
      <c r="D127" s="34"/>
    </row>
    <row r="128" spans="2:4" s="32" customFormat="1" x14ac:dyDescent="0.2">
      <c r="B128" s="34"/>
      <c r="C128" s="34"/>
      <c r="D128" s="34"/>
    </row>
    <row r="129" spans="1:4" s="32" customFormat="1" x14ac:dyDescent="0.2">
      <c r="B129" s="34"/>
      <c r="C129" s="34"/>
      <c r="D129" s="34"/>
    </row>
    <row r="130" spans="1:4" s="32" customFormat="1" x14ac:dyDescent="0.2">
      <c r="B130" s="34"/>
      <c r="C130" s="34"/>
      <c r="D130" s="34"/>
    </row>
    <row r="131" spans="1:4" s="32" customFormat="1" x14ac:dyDescent="0.2">
      <c r="B131" s="34"/>
      <c r="C131" s="34"/>
      <c r="D131" s="34"/>
    </row>
    <row r="132" spans="1:4" s="32" customFormat="1" x14ac:dyDescent="0.2">
      <c r="B132" s="34"/>
      <c r="C132" s="34"/>
      <c r="D132" s="34"/>
    </row>
    <row r="133" spans="1:4" s="32" customFormat="1" x14ac:dyDescent="0.2">
      <c r="B133" s="34"/>
      <c r="C133" s="34"/>
      <c r="D133" s="34"/>
    </row>
    <row r="134" spans="1:4" s="32" customFormat="1" x14ac:dyDescent="0.2">
      <c r="B134" s="34"/>
      <c r="C134" s="34"/>
      <c r="D134" s="34"/>
    </row>
    <row r="135" spans="1:4" s="32" customFormat="1" x14ac:dyDescent="0.2">
      <c r="B135" s="34"/>
      <c r="C135" s="34"/>
      <c r="D135" s="34"/>
    </row>
    <row r="136" spans="1:4" s="32" customFormat="1" x14ac:dyDescent="0.2">
      <c r="B136" s="34"/>
      <c r="C136" s="34"/>
      <c r="D136" s="34"/>
    </row>
    <row r="137" spans="1:4" s="32" customFormat="1" x14ac:dyDescent="0.2">
      <c r="B137" s="34"/>
      <c r="C137" s="34"/>
      <c r="D137" s="34"/>
    </row>
    <row r="138" spans="1:4" s="32" customFormat="1" x14ac:dyDescent="0.2">
      <c r="B138" s="35"/>
      <c r="C138" s="34"/>
      <c r="D138" s="34"/>
    </row>
    <row r="139" spans="1:4" s="32" customFormat="1" x14ac:dyDescent="0.2">
      <c r="A139" s="36"/>
      <c r="B139" s="35"/>
      <c r="C139" s="34"/>
      <c r="D139" s="34"/>
    </row>
    <row r="140" spans="1:4" s="32" customFormat="1" x14ac:dyDescent="0.2">
      <c r="A140" s="36"/>
      <c r="B140" s="35"/>
      <c r="C140" s="34"/>
      <c r="D140" s="34"/>
    </row>
    <row r="141" spans="1:4" s="32" customFormat="1" x14ac:dyDescent="0.2">
      <c r="A141" s="36"/>
      <c r="B141" s="35"/>
      <c r="C141" s="34"/>
      <c r="D141" s="34"/>
    </row>
    <row r="142" spans="1:4" s="32" customFormat="1" x14ac:dyDescent="0.2">
      <c r="A142" s="36"/>
      <c r="B142" s="35"/>
      <c r="C142" s="34"/>
      <c r="D142" s="34"/>
    </row>
    <row r="143" spans="1:4" s="32" customFormat="1" x14ac:dyDescent="0.2">
      <c r="A143" s="36"/>
      <c r="B143" s="35"/>
      <c r="C143" s="34"/>
      <c r="D143" s="34"/>
    </row>
    <row r="144" spans="1:4" s="32" customFormat="1" x14ac:dyDescent="0.2">
      <c r="A144" s="36"/>
      <c r="B144" s="35"/>
      <c r="C144" s="34"/>
      <c r="D144" s="34"/>
    </row>
    <row r="145" spans="1:5" s="32" customFormat="1" x14ac:dyDescent="0.2">
      <c r="A145" s="36"/>
      <c r="B145" s="35"/>
      <c r="C145" s="35"/>
      <c r="D145" s="34"/>
    </row>
    <row r="146" spans="1:5" s="32" customFormat="1" x14ac:dyDescent="0.2">
      <c r="A146" s="36"/>
      <c r="B146" s="35"/>
      <c r="C146" s="35"/>
      <c r="D146" s="34"/>
    </row>
    <row r="147" spans="1:5" s="32" customFormat="1" x14ac:dyDescent="0.2">
      <c r="A147" s="36"/>
      <c r="B147" s="35"/>
      <c r="C147" s="35"/>
      <c r="D147" s="34"/>
    </row>
    <row r="148" spans="1:5" s="32" customFormat="1" x14ac:dyDescent="0.2">
      <c r="A148" s="36"/>
      <c r="B148" s="35"/>
      <c r="C148" s="35"/>
      <c r="D148" s="34"/>
    </row>
    <row r="149" spans="1:5" s="32" customFormat="1" x14ac:dyDescent="0.2">
      <c r="A149" s="36"/>
      <c r="B149" s="35"/>
      <c r="C149" s="35"/>
      <c r="D149" s="34"/>
    </row>
    <row r="150" spans="1:5" s="32" customFormat="1" x14ac:dyDescent="0.2">
      <c r="A150" s="36"/>
      <c r="B150" s="35"/>
      <c r="C150" s="35"/>
      <c r="D150" s="34"/>
    </row>
    <row r="151" spans="1:5" s="32" customFormat="1" x14ac:dyDescent="0.2">
      <c r="A151" s="36"/>
      <c r="B151" s="35"/>
      <c r="C151" s="35"/>
      <c r="D151" s="34"/>
      <c r="E151" s="36"/>
    </row>
    <row r="152" spans="1:5" x14ac:dyDescent="0.2">
      <c r="D152" s="34"/>
    </row>
    <row r="153" spans="1:5" x14ac:dyDescent="0.2">
      <c r="D153" s="34"/>
    </row>
    <row r="154" spans="1:5" x14ac:dyDescent="0.2">
      <c r="D154" s="34"/>
    </row>
    <row r="155" spans="1:5" x14ac:dyDescent="0.2">
      <c r="D155" s="34"/>
    </row>
    <row r="156" spans="1:5" x14ac:dyDescent="0.2">
      <c r="D156" s="34"/>
    </row>
    <row r="157" spans="1:5" x14ac:dyDescent="0.2">
      <c r="D157" s="34"/>
    </row>
    <row r="158" spans="1:5" x14ac:dyDescent="0.2">
      <c r="D158" s="34"/>
    </row>
    <row r="159" spans="1:5" x14ac:dyDescent="0.2">
      <c r="D159" s="34"/>
    </row>
  </sheetData>
  <sheetProtection selectLockedCells="1"/>
  <conditionalFormatting sqref="E25:E26 E28:E32 E21 D24:D25 E14:E15 A2:A23 D3:D22">
    <cfRule type="cellIs" dxfId="23" priority="24" stopIfTrue="1" operator="lessThan">
      <formula>0</formula>
    </cfRule>
  </conditionalFormatting>
  <conditionalFormatting sqref="E6">
    <cfRule type="cellIs" dxfId="22" priority="21" stopIfTrue="1" operator="lessThan">
      <formula>0</formula>
    </cfRule>
  </conditionalFormatting>
  <conditionalFormatting sqref="E16 E8 E19 E5 E2:E3 E23:E24">
    <cfRule type="cellIs" dxfId="21" priority="23" stopIfTrue="1" operator="lessThan">
      <formula>0</formula>
    </cfRule>
  </conditionalFormatting>
  <conditionalFormatting sqref="E20">
    <cfRule type="cellIs" dxfId="20" priority="22" stopIfTrue="1" operator="lessThan">
      <formula>0</formula>
    </cfRule>
  </conditionalFormatting>
  <conditionalFormatting sqref="E7">
    <cfRule type="cellIs" dxfId="19" priority="20" stopIfTrue="1" operator="lessThan">
      <formula>0</formula>
    </cfRule>
  </conditionalFormatting>
  <conditionalFormatting sqref="E27">
    <cfRule type="cellIs" dxfId="18" priority="19" stopIfTrue="1" operator="lessThan">
      <formula>0</formula>
    </cfRule>
  </conditionalFormatting>
  <conditionalFormatting sqref="E18">
    <cfRule type="cellIs" dxfId="17" priority="18" stopIfTrue="1" operator="lessThan">
      <formula>0</formula>
    </cfRule>
  </conditionalFormatting>
  <conditionalFormatting sqref="E4">
    <cfRule type="cellIs" dxfId="16" priority="17" stopIfTrue="1" operator="lessThan">
      <formula>0</formula>
    </cfRule>
  </conditionalFormatting>
  <conditionalFormatting sqref="E22">
    <cfRule type="cellIs" dxfId="15" priority="16" stopIfTrue="1" operator="lessThan">
      <formula>0</formula>
    </cfRule>
  </conditionalFormatting>
  <conditionalFormatting sqref="E35:E3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A24">
    <cfRule type="cellIs" dxfId="12" priority="13" stopIfTrue="1" operator="lessThan">
      <formula>0</formula>
    </cfRule>
  </conditionalFormatting>
  <conditionalFormatting sqref="E10:E13">
    <cfRule type="cellIs" dxfId="11" priority="12" operator="lessThan">
      <formula>0</formula>
    </cfRule>
  </conditionalFormatting>
  <conditionalFormatting sqref="D23">
    <cfRule type="cellIs" dxfId="10" priority="11" stopIfTrue="1" operator="lessThan">
      <formula>0</formula>
    </cfRule>
  </conditionalFormatting>
  <conditionalFormatting sqref="D27">
    <cfRule type="cellIs" dxfId="9" priority="10" stopIfTrue="1" operator="lessThan">
      <formula>0</formula>
    </cfRule>
  </conditionalFormatting>
  <conditionalFormatting sqref="D26">
    <cfRule type="cellIs" dxfId="8" priority="9" stopIfTrue="1" operator="lessThan">
      <formula>0</formula>
    </cfRule>
  </conditionalFormatting>
  <conditionalFormatting sqref="F2 F7:F9">
    <cfRule type="cellIs" dxfId="7" priority="8" stopIfTrue="1" operator="lessThan">
      <formula>0</formula>
    </cfRule>
  </conditionalFormatting>
  <conditionalFormatting sqref="F2:F6">
    <cfRule type="cellIs" dxfId="6" priority="7" stopIfTrue="1" operator="lessThan">
      <formula>0</formula>
    </cfRule>
  </conditionalFormatting>
  <conditionalFormatting sqref="F4">
    <cfRule type="cellIs" dxfId="5" priority="6" stopIfTrue="1" operator="lessThan">
      <formula>0</formula>
    </cfRule>
  </conditionalFormatting>
  <conditionalFormatting sqref="F7">
    <cfRule type="cellIs" dxfId="4" priority="5" stopIfTrue="1" operator="lessThan">
      <formula>0</formula>
    </cfRule>
  </conditionalFormatting>
  <conditionalFormatting sqref="F3">
    <cfRule type="cellIs" dxfId="3" priority="4" stopIfTrue="1" operator="lessThan">
      <formula>0</formula>
    </cfRule>
  </conditionalFormatting>
  <conditionalFormatting sqref="F6">
    <cfRule type="cellIs" dxfId="2" priority="3" stopIfTrue="1" operator="lessThan">
      <formula>0</formula>
    </cfRule>
  </conditionalFormatting>
  <conditionalFormatting sqref="F4">
    <cfRule type="cellIs" dxfId="1" priority="2" stopIfTrue="1" operator="lessThan">
      <formula>0</formula>
    </cfRule>
  </conditionalFormatting>
  <conditionalFormatting sqref="D2">
    <cfRule type="cellIs" dxfId="0" priority="1" stopIfTrue="1" operator="lessThan">
      <formula>0</formula>
    </cfRule>
  </conditionalFormatting>
  <hyperlinks>
    <hyperlink ref="A32" r:id="rId1"/>
  </hyperlinks>
  <pageMargins left="0.75000000000000011" right="0.75000000000000011" top="1" bottom="1" header="0.5" footer="0.5"/>
  <pageSetup orientation="portrait" horizontalDpi="4294967292" verticalDpi="4294967292"/>
  <headerFooter>
    <oddFooter>&amp;C&amp;8&amp;K000000smART Money Tools by Natasha Mytnowych is licensed under a Creative Commons Attribution-NonCommercial-ShareAlike 4.0 International License._x000D_Based on a work at www.artists.money.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26.2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Personal Budget Template</vt:lpstr>
      <vt:lpstr>Personal Budget Sample</vt:lpstr>
      <vt:lpstr>Expenses Example 1</vt:lpstr>
      <vt:lpstr>Expenses Example 2</vt:lpstr>
      <vt:lpstr>Expenses Example 3</vt:lpstr>
      <vt:lpstr>Your Brainstorm</vt:lpstr>
      <vt:lpstr>Account</vt:lpstr>
      <vt:lpstr>BUSINESS</vt:lpstr>
      <vt:lpstr>CATAGORY</vt:lpstr>
      <vt:lpstr>EDUCATION</vt:lpstr>
      <vt:lpstr>FINANCE</vt:lpstr>
      <vt:lpstr>HEALTH</vt:lpstr>
      <vt:lpstr>HOUSING</vt:lpstr>
      <vt:lpstr>INCOME</vt:lpstr>
      <vt:lpstr>PERSONAL</vt:lpstr>
      <vt:lpstr>'Expenses Example 2'!Print_Area</vt:lpstr>
      <vt:lpstr>SAVINGS_DEBT</vt:lpstr>
      <vt:lpstr>SAVINGSDEBT</vt:lpstr>
      <vt:lpstr>TRANSPORTATION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Executive Director</dc:creator>
  <cp:lastModifiedBy>Executive Director</cp:lastModifiedBy>
  <dcterms:created xsi:type="dcterms:W3CDTF">2019-02-03T17:43:49Z</dcterms:created>
  <dcterms:modified xsi:type="dcterms:W3CDTF">2019-02-07T22:00:28Z</dcterms:modified>
</cp:coreProperties>
</file>